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480" windowHeight="11640" tabRatio="720" activeTab="3"/>
  </bookViews>
  <sheets>
    <sheet name="入力画面" sheetId="1" r:id="rId1"/>
    <sheet name="1.新規申請時" sheetId="2" r:id="rId2"/>
    <sheet name="2.契約期間、責任医師等変更" sheetId="3" r:id="rId3"/>
    <sheet name="３．終了報告書" sheetId="4" r:id="rId4"/>
    <sheet name="４．目標とする被調査者数の確認書" sheetId="5" r:id="rId5"/>
    <sheet name="データ処理用" sheetId="6" r:id="rId6"/>
  </sheets>
  <definedNames>
    <definedName name="_xlnm.Print_Area" localSheetId="4">'４．目標とする被調査者数の確認書'!$A$1:$H$38</definedName>
  </definedNames>
  <calcPr fullCalcOnLoad="1"/>
</workbook>
</file>

<file path=xl/comments1.xml><?xml version="1.0" encoding="utf-8"?>
<comments xmlns="http://schemas.openxmlformats.org/spreadsheetml/2006/main">
  <authors>
    <author>岡山大学附属病院</author>
    <author>岡山大学病院</author>
    <author>Professor</author>
  </authors>
  <commentList>
    <comment ref="D3" authorId="0">
      <text>
        <r>
          <rPr>
            <b/>
            <sz val="11"/>
            <rFont val="ＭＳ Ｐゴシック"/>
            <family val="3"/>
          </rPr>
          <t>会社名　(株）はだめ
正式に記載</t>
        </r>
      </text>
    </comment>
    <comment ref="D4" authorId="0">
      <text>
        <r>
          <rPr>
            <b/>
            <sz val="10"/>
            <rFont val="ＭＳ Ｐゴシック"/>
            <family val="3"/>
          </rPr>
          <t>担当される方の部署名
例）岡山営業所　等</t>
        </r>
      </text>
    </comment>
    <comment ref="N5" authorId="0">
      <text>
        <r>
          <rPr>
            <b/>
            <sz val="10"/>
            <rFont val="ＭＳ Ｐゴシック"/>
            <family val="3"/>
          </rPr>
          <t>あれば担当者の地位
主任、課長等(無くても良い）</t>
        </r>
      </text>
    </comment>
    <comment ref="D11"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15" authorId="0">
      <text>
        <r>
          <rPr>
            <b/>
            <sz val="10"/>
            <rFont val="ＭＳ Ｐゴシック"/>
            <family val="3"/>
          </rPr>
          <t>商品名を
記入</t>
        </r>
      </text>
    </comment>
    <comment ref="J60" authorId="0">
      <text>
        <r>
          <rPr>
            <b/>
            <sz val="9"/>
            <rFont val="ＭＳ Ｐゴシック"/>
            <family val="3"/>
          </rPr>
          <t>年月日が有れば
2006/12/12のように
入力してください。</t>
        </r>
        <r>
          <rPr>
            <sz val="9"/>
            <rFont val="ＭＳ Ｐゴシック"/>
            <family val="3"/>
          </rPr>
          <t xml:space="preserve">
</t>
        </r>
      </text>
    </comment>
    <comment ref="D23" authorId="0">
      <text>
        <r>
          <rPr>
            <b/>
            <sz val="9"/>
            <rFont val="ＭＳ Ｐゴシック"/>
            <family val="3"/>
          </rPr>
          <t>冊数での契約になりますから冊数も記載して下さい。
全国での目標症例数も記載願います。</t>
        </r>
        <r>
          <rPr>
            <sz val="9"/>
            <rFont val="ＭＳ Ｐゴシック"/>
            <family val="3"/>
          </rPr>
          <t xml:space="preserve">
</t>
        </r>
      </text>
    </comment>
    <comment ref="D10"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20" authorId="0">
      <text>
        <r>
          <rPr>
            <b/>
            <sz val="12"/>
            <rFont val="ＭＳ Ｐゴシック"/>
            <family val="3"/>
          </rPr>
          <t>▼から選択してください</t>
        </r>
        <r>
          <rPr>
            <sz val="9"/>
            <rFont val="ＭＳ Ｐゴシック"/>
            <family val="3"/>
          </rPr>
          <t xml:space="preserve">
</t>
        </r>
      </text>
    </comment>
    <comment ref="K35" authorId="0">
      <text>
        <r>
          <rPr>
            <b/>
            <sz val="10"/>
            <rFont val="ＭＳ Ｐゴシック"/>
            <family val="3"/>
          </rPr>
          <t>診療科は病院での診療科名を記載してください</t>
        </r>
        <r>
          <rPr>
            <sz val="9"/>
            <rFont val="ＭＳ Ｐゴシック"/>
            <family val="3"/>
          </rPr>
          <t xml:space="preserve">
</t>
        </r>
      </text>
    </comment>
    <comment ref="A36" authorId="0">
      <text>
        <r>
          <rPr>
            <b/>
            <sz val="9"/>
            <rFont val="ＭＳ Ｐゴシック"/>
            <family val="3"/>
          </rPr>
          <t>氏　名の間に空白を
助教以上の先生を指名下さい</t>
        </r>
      </text>
    </comment>
    <comment ref="D81" authorId="0">
      <text>
        <r>
          <rPr>
            <b/>
            <sz val="12"/>
            <rFont val="ＭＳ Ｐゴシック"/>
            <family val="3"/>
          </rPr>
          <t>当院が付番した契約書の番号</t>
        </r>
        <r>
          <rPr>
            <sz val="9"/>
            <rFont val="ＭＳ Ｐゴシック"/>
            <family val="3"/>
          </rPr>
          <t xml:space="preserve">
</t>
        </r>
      </text>
    </comment>
    <comment ref="D16" authorId="1">
      <text>
        <r>
          <rPr>
            <b/>
            <sz val="9"/>
            <rFont val="ＭＳ Ｐゴシック"/>
            <family val="3"/>
          </rPr>
          <t>単一成分の時記載</t>
        </r>
        <r>
          <rPr>
            <sz val="9"/>
            <rFont val="ＭＳ Ｐゴシック"/>
            <family val="3"/>
          </rPr>
          <t xml:space="preserve">
</t>
        </r>
      </text>
    </comment>
    <comment ref="D82" authorId="0">
      <text>
        <r>
          <rPr>
            <b/>
            <sz val="11"/>
            <rFont val="ＭＳ Ｐゴシック"/>
            <family val="3"/>
          </rPr>
          <t>会社名　(株）はだめ
正式に記載</t>
        </r>
      </text>
    </comment>
    <comment ref="D83" authorId="0">
      <text>
        <r>
          <rPr>
            <b/>
            <sz val="10"/>
            <rFont val="ＭＳ Ｐゴシック"/>
            <family val="3"/>
          </rPr>
          <t>担当される方の部署名
例）岡山営業所　等</t>
        </r>
      </text>
    </comment>
    <comment ref="N84" authorId="0">
      <text>
        <r>
          <rPr>
            <b/>
            <sz val="10"/>
            <rFont val="ＭＳ Ｐゴシック"/>
            <family val="3"/>
          </rPr>
          <t>あれば担当者の地位
主任、課長等(無くても良い）</t>
        </r>
      </text>
    </comment>
    <comment ref="D89" authorId="0">
      <text>
        <r>
          <rPr>
            <b/>
            <sz val="10"/>
            <rFont val="ＭＳ Ｐゴシック"/>
            <family val="3"/>
          </rPr>
          <t>○丁目○番○号は略さないで記載して下さい。またビル名等は不要です。</t>
        </r>
        <r>
          <rPr>
            <sz val="12"/>
            <rFont val="ＭＳ Ｐゴシック"/>
            <family val="3"/>
          </rPr>
          <t xml:space="preserve">
</t>
        </r>
        <r>
          <rPr>
            <b/>
            <sz val="10"/>
            <rFont val="ＭＳ Ｐゴシック"/>
            <family val="3"/>
          </rPr>
          <t>（○丁目は漢数字）</t>
        </r>
      </text>
    </comment>
    <comment ref="D90" authorId="0">
      <text>
        <r>
          <rPr>
            <b/>
            <sz val="10"/>
            <rFont val="ＭＳ Ｐゴシック"/>
            <family val="3"/>
          </rPr>
          <t>代表取締役　○○のように役職と氏名をスペース空け記載してください。</t>
        </r>
        <r>
          <rPr>
            <sz val="9"/>
            <rFont val="ＭＳ Ｐゴシック"/>
            <family val="3"/>
          </rPr>
          <t xml:space="preserve">
</t>
        </r>
      </text>
    </comment>
    <comment ref="D94" authorId="0">
      <text>
        <r>
          <rPr>
            <b/>
            <sz val="10"/>
            <rFont val="ＭＳ Ｐゴシック"/>
            <family val="3"/>
          </rPr>
          <t>商品名を
記入</t>
        </r>
      </text>
    </comment>
    <comment ref="D95" authorId="1">
      <text>
        <r>
          <rPr>
            <b/>
            <sz val="9"/>
            <rFont val="ＭＳ Ｐゴシック"/>
            <family val="3"/>
          </rPr>
          <t>単一成分の時記載</t>
        </r>
        <r>
          <rPr>
            <sz val="9"/>
            <rFont val="ＭＳ Ｐゴシック"/>
            <family val="3"/>
          </rPr>
          <t xml:space="preserve">
</t>
        </r>
      </text>
    </comment>
    <comment ref="K124" authorId="0">
      <text>
        <r>
          <rPr>
            <b/>
            <sz val="10"/>
            <rFont val="ＭＳ Ｐゴシック"/>
            <family val="3"/>
          </rPr>
          <t>診療科は病院での診療科名を記載してください</t>
        </r>
        <r>
          <rPr>
            <sz val="9"/>
            <rFont val="ＭＳ Ｐゴシック"/>
            <family val="3"/>
          </rPr>
          <t xml:space="preserve">
</t>
        </r>
      </text>
    </comment>
    <comment ref="A125" authorId="0">
      <text>
        <r>
          <rPr>
            <b/>
            <sz val="9"/>
            <rFont val="ＭＳ Ｐゴシック"/>
            <family val="3"/>
          </rPr>
          <t>氏　名の間に空白を</t>
        </r>
        <r>
          <rPr>
            <sz val="9"/>
            <rFont val="ＭＳ Ｐゴシック"/>
            <family val="3"/>
          </rPr>
          <t xml:space="preserve">
</t>
        </r>
      </text>
    </comment>
    <comment ref="K128" authorId="1">
      <text>
        <r>
          <rPr>
            <b/>
            <sz val="9"/>
            <rFont val="ＭＳ Ｐゴシック"/>
            <family val="3"/>
          </rPr>
          <t>西暦で2009/07/01の様に入力して下さい</t>
        </r>
      </text>
    </comment>
    <comment ref="P128" authorId="1">
      <text>
        <r>
          <rPr>
            <b/>
            <sz val="9"/>
            <rFont val="ＭＳ Ｐゴシック"/>
            <family val="3"/>
          </rPr>
          <t>西暦で2009/07/01の様に入力して下さい</t>
        </r>
      </text>
    </comment>
    <comment ref="D100"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00"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152" authorId="0">
      <text>
        <r>
          <rPr>
            <b/>
            <sz val="12"/>
            <rFont val="ＭＳ Ｐゴシック"/>
            <family val="3"/>
          </rPr>
          <t>当院が付番した契約書の番号</t>
        </r>
        <r>
          <rPr>
            <sz val="9"/>
            <rFont val="ＭＳ Ｐゴシック"/>
            <family val="3"/>
          </rPr>
          <t xml:space="preserve">
</t>
        </r>
      </text>
    </comment>
    <comment ref="D153" authorId="0">
      <text>
        <r>
          <rPr>
            <b/>
            <sz val="11"/>
            <rFont val="ＭＳ Ｐゴシック"/>
            <family val="3"/>
          </rPr>
          <t>会社名　(株）はだめ
正式に記載</t>
        </r>
      </text>
    </comment>
    <comment ref="D159" authorId="0">
      <text>
        <r>
          <rPr>
            <b/>
            <sz val="10"/>
            <rFont val="ＭＳ Ｐゴシック"/>
            <family val="3"/>
          </rPr>
          <t>商品名を
記入</t>
        </r>
      </text>
    </comment>
    <comment ref="D160" authorId="1">
      <text>
        <r>
          <rPr>
            <b/>
            <sz val="9"/>
            <rFont val="ＭＳ Ｐゴシック"/>
            <family val="3"/>
          </rPr>
          <t>単一成分の時記載</t>
        </r>
        <r>
          <rPr>
            <sz val="9"/>
            <rFont val="ＭＳ Ｐゴシック"/>
            <family val="3"/>
          </rPr>
          <t xml:space="preserve">
</t>
        </r>
      </text>
    </comment>
    <comment ref="D165" authorId="2">
      <text>
        <r>
          <rPr>
            <b/>
            <sz val="9"/>
            <rFont val="ＭＳ Ｐゴシック"/>
            <family val="3"/>
          </rPr>
          <t>契約書の契約締結日を２００９／０６／０９のように入力してください</t>
        </r>
        <r>
          <rPr>
            <sz val="9"/>
            <rFont val="ＭＳ Ｐゴシック"/>
            <family val="3"/>
          </rPr>
          <t xml:space="preserve">
</t>
        </r>
      </text>
    </comment>
    <comment ref="I165" authorId="2">
      <text>
        <r>
          <rPr>
            <b/>
            <sz val="9"/>
            <rFont val="ＭＳ Ｐゴシック"/>
            <family val="3"/>
          </rPr>
          <t>期間延長時はここの日付も延長した日付２００９／０７／０１のように入力してください</t>
        </r>
        <r>
          <rPr>
            <sz val="9"/>
            <rFont val="ＭＳ Ｐゴシック"/>
            <family val="3"/>
          </rPr>
          <t xml:space="preserve">
</t>
        </r>
      </text>
    </comment>
    <comment ref="D30" authorId="2">
      <text>
        <r>
          <rPr>
            <b/>
            <sz val="9"/>
            <rFont val="ＭＳ Ｐゴシック"/>
            <family val="3"/>
          </rPr>
          <t>ある１人に投与する期間日数等（1ヶ月間、改善するまで等）</t>
        </r>
        <r>
          <rPr>
            <sz val="9"/>
            <rFont val="ＭＳ Ｐゴシック"/>
            <family val="3"/>
          </rPr>
          <t xml:space="preserve">
</t>
        </r>
      </text>
    </comment>
    <comment ref="D101" authorId="2">
      <text>
        <r>
          <rPr>
            <b/>
            <sz val="9"/>
            <rFont val="ＭＳ Ｐゴシック"/>
            <family val="3"/>
          </rPr>
          <t>症例数を追加する場合追加後の症例数を一括は全例、年度毎は年後毎と総計を</t>
        </r>
        <r>
          <rPr>
            <sz val="9"/>
            <rFont val="ＭＳ Ｐゴシック"/>
            <family val="3"/>
          </rPr>
          <t xml:space="preserve">
</t>
        </r>
      </text>
    </comment>
    <comment ref="D18" authorId="2">
      <text>
        <r>
          <rPr>
            <b/>
            <sz val="9"/>
            <rFont val="ＭＳ Ｐゴシック"/>
            <family val="3"/>
          </rPr>
          <t>この枠内に入るよう簡潔に記載してください。（セル内改行はALT＋ENTERです）</t>
        </r>
        <r>
          <rPr>
            <sz val="9"/>
            <rFont val="ＭＳ Ｐゴシック"/>
            <family val="3"/>
          </rPr>
          <t xml:space="preserve">
</t>
        </r>
      </text>
    </comment>
    <comment ref="D26" authorId="2">
      <text>
        <r>
          <rPr>
            <b/>
            <sz val="9"/>
            <rFont val="ＭＳ Ｐゴシック"/>
            <family val="3"/>
          </rPr>
          <t>この枠内に収まるよう簡潔に記載してください。</t>
        </r>
        <r>
          <rPr>
            <sz val="9"/>
            <rFont val="ＭＳ Ｐゴシック"/>
            <family val="3"/>
          </rPr>
          <t xml:space="preserve">
</t>
        </r>
      </text>
    </comment>
  </commentList>
</comments>
</file>

<file path=xl/sharedStrings.xml><?xml version="1.0" encoding="utf-8"?>
<sst xmlns="http://schemas.openxmlformats.org/spreadsheetml/2006/main" count="712" uniqueCount="355">
  <si>
    <t>審査区分</t>
  </si>
  <si>
    <t>審査資料</t>
  </si>
  <si>
    <t>分担医師</t>
  </si>
  <si>
    <t>を選択してください</t>
  </si>
  <si>
    <t>年</t>
  </si>
  <si>
    <t>月</t>
  </si>
  <si>
    <t>日</t>
  </si>
  <si>
    <t>その他</t>
  </si>
  <si>
    <t>審査事項</t>
  </si>
  <si>
    <t>(項目ごとダブルクリックで入力出来ます）</t>
  </si>
  <si>
    <t>職名</t>
  </si>
  <si>
    <t>変更理由</t>
  </si>
  <si>
    <t>添付書類</t>
  </si>
  <si>
    <t>変更後</t>
  </si>
  <si>
    <t>□</t>
  </si>
  <si>
    <t>添付資料</t>
  </si>
  <si>
    <t>会社名</t>
  </si>
  <si>
    <t>担当者氏名</t>
  </si>
  <si>
    <t>薬品名</t>
  </si>
  <si>
    <t>一般名</t>
  </si>
  <si>
    <t>対象疾患</t>
  </si>
  <si>
    <t>実施予定例数</t>
  </si>
  <si>
    <t>投与期間</t>
  </si>
  <si>
    <t>名　称：</t>
  </si>
  <si>
    <t>担当者：</t>
  </si>
  <si>
    <t>記</t>
  </si>
  <si>
    <t>新規依頼</t>
  </si>
  <si>
    <t>継続依頼</t>
  </si>
  <si>
    <t>その他（</t>
  </si>
  <si>
    <t>事前ヒアリング実施日</t>
  </si>
  <si>
    <t>事前審査</t>
  </si>
  <si>
    <t>□</t>
  </si>
  <si>
    <t>）</t>
  </si>
  <si>
    <t>対象疾患</t>
  </si>
  <si>
    <t>担当者氏名(所属･職名）</t>
  </si>
  <si>
    <t>整理番号</t>
  </si>
  <si>
    <t>医薬品</t>
  </si>
  <si>
    <t>医療機器</t>
  </si>
  <si>
    <t>代表者：</t>
  </si>
  <si>
    <t>※以下は記入しないでください。</t>
  </si>
  <si>
    <t>TEL：</t>
  </si>
  <si>
    <t>FAX：</t>
  </si>
  <si>
    <t>E-mail：</t>
  </si>
  <si>
    <t xml:space="preserve">                                                                 </t>
  </si>
  <si>
    <t>所属部署</t>
  </si>
  <si>
    <t>特定使用成績調査</t>
  </si>
  <si>
    <t>電話番号</t>
  </si>
  <si>
    <t>病院長</t>
  </si>
  <si>
    <t>住　所：</t>
  </si>
  <si>
    <t>所　属：</t>
  </si>
  <si>
    <t>氏　名：</t>
  </si>
  <si>
    <t>目　　　的</t>
  </si>
  <si>
    <t>審査結果</t>
  </si>
  <si>
    <t>上記でその他の時</t>
  </si>
  <si>
    <t>責任医師</t>
  </si>
  <si>
    <t>所属診療科</t>
  </si>
  <si>
    <t>委員会審査</t>
  </si>
  <si>
    <t>迅速審査</t>
  </si>
  <si>
    <t>備考</t>
  </si>
  <si>
    <t>契約締結日～</t>
  </si>
  <si>
    <t>承認</t>
  </si>
  <si>
    <t>修正の上で承認</t>
  </si>
  <si>
    <t>既承認事項の取り消し</t>
  </si>
  <si>
    <t>保留</t>
  </si>
  <si>
    <t>委員長</t>
  </si>
  <si>
    <t>契約締結日～</t>
  </si>
  <si>
    <t>区   分</t>
  </si>
  <si>
    <t>契 約 締 結 日 ～</t>
  </si>
  <si>
    <t>□</t>
  </si>
  <si>
    <t>本社</t>
  </si>
  <si>
    <t>住所</t>
  </si>
  <si>
    <t>代表者</t>
  </si>
  <si>
    <t>実施要項</t>
  </si>
  <si>
    <t>調査票</t>
  </si>
  <si>
    <t>版</t>
  </si>
  <si>
    <t>作成年月日</t>
  </si>
  <si>
    <t>□</t>
  </si>
  <si>
    <t>□</t>
  </si>
  <si>
    <t>薬品、機器</t>
  </si>
  <si>
    <t>■</t>
  </si>
  <si>
    <t>■</t>
  </si>
  <si>
    <t>▼</t>
  </si>
  <si>
    <t>□</t>
  </si>
  <si>
    <t>ＩＲＢ委員長</t>
  </si>
  <si>
    <t>病院長</t>
  </si>
  <si>
    <t>▼</t>
  </si>
  <si>
    <t>→</t>
  </si>
  <si>
    <t>Ver</t>
  </si>
  <si>
    <t>所属：</t>
  </si>
  <si>
    <t>実績</t>
  </si>
  <si>
    <t>例</t>
  </si>
  <si>
    <t>有効性</t>
  </si>
  <si>
    <t>同意・説明文書</t>
  </si>
  <si>
    <t>↑</t>
  </si>
  <si>
    <t>）</t>
  </si>
  <si>
    <t>会社名</t>
  </si>
  <si>
    <t>担当者名</t>
  </si>
  <si>
    <t>FAX</t>
  </si>
  <si>
    <t>mail</t>
  </si>
  <si>
    <t>代表者名</t>
  </si>
  <si>
    <t>会社住所</t>
  </si>
  <si>
    <t>岡山大学病院</t>
  </si>
  <si>
    <t>特定使用成績調査</t>
  </si>
  <si>
    <t>副作用報告</t>
  </si>
  <si>
    <t>感染症報告</t>
  </si>
  <si>
    <t>製造販売後調査等
課題名</t>
  </si>
  <si>
    <t>事前ヒアリング依頼書（製造販売後調査等）</t>
  </si>
  <si>
    <t>計画の概要</t>
  </si>
  <si>
    <t>製造販売後調査等</t>
  </si>
  <si>
    <t>依頼者</t>
  </si>
  <si>
    <t>製造販売後調査等</t>
  </si>
  <si>
    <t>岡山大学病院</t>
  </si>
  <si>
    <t>製造販売後調査等
課題名</t>
  </si>
  <si>
    <t>責 任 医 師</t>
  </si>
  <si>
    <t>製造販売後調査等審査依頼書</t>
  </si>
  <si>
    <t>下記の製造販売後調査等の実施を依頼いたします。</t>
  </si>
  <si>
    <t>調査の目的（用途）</t>
  </si>
  <si>
    <t>調査期間</t>
  </si>
  <si>
    <t>担当者連絡先</t>
  </si>
  <si>
    <t>氏名；</t>
  </si>
  <si>
    <t>添付資料一覧</t>
  </si>
  <si>
    <t>調査票の見本</t>
  </si>
  <si>
    <t>添付文書</t>
  </si>
  <si>
    <t>資料名</t>
  </si>
  <si>
    <t>版番号</t>
  </si>
  <si>
    <t>調査課題名</t>
  </si>
  <si>
    <t>調査の目的</t>
  </si>
  <si>
    <t>被験薬の商品名称</t>
  </si>
  <si>
    <t>製造販売後調査等分担医師　リスト</t>
  </si>
  <si>
    <t>（</t>
  </si>
  <si>
    <t>区　分</t>
  </si>
  <si>
    <t>新規</t>
  </si>
  <si>
    <t>変更</t>
  </si>
  <si>
    <t>変更　）</t>
  </si>
  <si>
    <t>下記の製造販売後調査等において、下に示す者を分担医師として業務を分担したく提出いたします。</t>
  </si>
  <si>
    <t>氏名</t>
  </si>
  <si>
    <t>所属</t>
  </si>
  <si>
    <t>追加</t>
  </si>
  <si>
    <t>削除</t>
  </si>
  <si>
    <t>上記の製造販売後調査等において、上に示す者を分担医師として指名いたします。</t>
  </si>
  <si>
    <t>岡山大学病院　病院長</t>
  </si>
  <si>
    <t>職種</t>
  </si>
  <si>
    <t>副作用報告</t>
  </si>
  <si>
    <t>製造販売後調査等依頼書</t>
  </si>
  <si>
    <t>岡山大学病院治験審査委員会</t>
  </si>
  <si>
    <t>下記の審査事項についての審査を依頼いたします。</t>
  </si>
  <si>
    <t>製造販売後調査等結果通知書</t>
  </si>
  <si>
    <t>病院長　殿</t>
  </si>
  <si>
    <t>感染症報告</t>
  </si>
  <si>
    <t>製造販売後調査等
課題名</t>
  </si>
  <si>
    <t>ﾒｰﾙｱﾄﾞﾚｽ</t>
  </si>
  <si>
    <t>一　般　名</t>
  </si>
  <si>
    <t>調査目的及び内容</t>
  </si>
  <si>
    <t>注）</t>
  </si>
  <si>
    <t>事前ヒアリング依頼者</t>
  </si>
  <si>
    <t>下記の製造販売後調査等を貴院へ依頼するにあたり、治験審査委員会へ報告される前にヒアリングをお願い致します。</t>
  </si>
  <si>
    <t>西暦</t>
  </si>
  <si>
    <t>■</t>
  </si>
  <si>
    <t>分担医師の氏名、所属（15名を上回る場合別紙に記載）</t>
  </si>
  <si>
    <t>委員長　殿</t>
  </si>
  <si>
    <t>審査事項
（添付資料）</t>
  </si>
  <si>
    <t>製造販売後調査等の実施の可否　</t>
  </si>
  <si>
    <t>審査事項
（審査資料）</t>
  </si>
  <si>
    <t>却下</t>
  </si>
  <si>
    <t>（審査終了日：</t>
  </si>
  <si>
    <t>（審　査　日：</t>
  </si>
  <si>
    <t>日）</t>
  </si>
  <si>
    <t>「承認」以外の
場合の理由等</t>
  </si>
  <si>
    <t>依頼のあった製造販売後調査等に関する審査事項について上記のとおり決定しましたので通知いたします。</t>
  </si>
  <si>
    <t>岡山大学病院　病院長　</t>
  </si>
  <si>
    <t>注</t>
  </si>
  <si>
    <t>病院長　殿</t>
  </si>
  <si>
    <t>担当者の連絡先</t>
  </si>
  <si>
    <t>依頼者</t>
  </si>
  <si>
    <t>製造販売後調査等
課題名</t>
  </si>
  <si>
    <t>氏名（所属診療科）(職種）</t>
  </si>
  <si>
    <t>氏名（所属診療科）(職名）</t>
  </si>
  <si>
    <t>岡山大学病院　治験審査委員会</t>
  </si>
  <si>
    <t>同意説明文書</t>
  </si>
  <si>
    <t>同意説明文書の</t>
  </si>
  <si>
    <t>有</t>
  </si>
  <si>
    <t>無</t>
  </si>
  <si>
    <t>有　の場合作成年月日、verあれば</t>
  </si>
  <si>
    <t>Ver</t>
  </si>
  <si>
    <t>整理番号</t>
  </si>
  <si>
    <t>（治験責任医師→実施医療機関の長）</t>
  </si>
  <si>
    <t>区   分</t>
  </si>
  <si>
    <t>年</t>
  </si>
  <si>
    <t>月</t>
  </si>
  <si>
    <t>日</t>
  </si>
  <si>
    <t>住　所：</t>
  </si>
  <si>
    <t>名　称：</t>
  </si>
  <si>
    <t>代表者：</t>
  </si>
  <si>
    <t>所　属：</t>
  </si>
  <si>
    <t>氏　名：</t>
  </si>
  <si>
    <t>記</t>
  </si>
  <si>
    <t>一般名</t>
  </si>
  <si>
    <t>変更文書</t>
  </si>
  <si>
    <t>変更内容</t>
  </si>
  <si>
    <t>変更後</t>
  </si>
  <si>
    <t>TEL：</t>
  </si>
  <si>
    <t>E-mail：</t>
  </si>
  <si>
    <t>病院長　殿</t>
  </si>
  <si>
    <t>委員長　殿</t>
  </si>
  <si>
    <t>□</t>
  </si>
  <si>
    <t>□</t>
  </si>
  <si>
    <t>岡山大学病院</t>
  </si>
  <si>
    <t>変更事項</t>
  </si>
  <si>
    <t>変更前</t>
  </si>
  <si>
    <t>氏名：</t>
  </si>
  <si>
    <t>FAX：</t>
  </si>
  <si>
    <t>変更前</t>
  </si>
  <si>
    <t>契約書</t>
  </si>
  <si>
    <t>削除年月日</t>
  </si>
  <si>
    <t>追加年月日</t>
  </si>
  <si>
    <t>契約期間</t>
  </si>
  <si>
    <t>～</t>
  </si>
  <si>
    <t>事前ヒアリング実施責任者の署名</t>
  </si>
  <si>
    <t>製造販売後調査等終了（中止･中断）報告書</t>
  </si>
  <si>
    <t>病院長　殿</t>
  </si>
  <si>
    <t>下記の製造販売後調査等を以下の通り</t>
  </si>
  <si>
    <t>終了、</t>
  </si>
  <si>
    <t>中止、</t>
  </si>
  <si>
    <t>中断　しましたので報告いたします。</t>
  </si>
  <si>
    <t>製造販売後調査等
課題名</t>
  </si>
  <si>
    <t>実施例数</t>
  </si>
  <si>
    <t>依頼者</t>
  </si>
  <si>
    <t>責任医師</t>
  </si>
  <si>
    <t>下記の製造販売後調査等において、以下のとおり変更したく、申請いたします。</t>
  </si>
  <si>
    <t>依頼者の連絡先</t>
  </si>
  <si>
    <t>製造販売後調査等
課  題  名</t>
  </si>
  <si>
    <t>上記製造販売後調査等について以上のとおり通知いたします。</t>
  </si>
  <si>
    <t>製造販売後調査等結果の概要等（中止、中断した場合、その理由も記載）</t>
  </si>
  <si>
    <t>安全性</t>
  </si>
  <si>
    <t>３．終了（中止･中断）報告書</t>
  </si>
  <si>
    <t>契約例数：</t>
  </si>
  <si>
    <t>実施例数：</t>
  </si>
  <si>
    <t>安全性</t>
  </si>
  <si>
    <t>製造販売後調査等の結果の概要</t>
  </si>
  <si>
    <t>終了中止中断</t>
  </si>
  <si>
    <t>終了</t>
  </si>
  <si>
    <t>中止</t>
  </si>
  <si>
    <t>中断</t>
  </si>
  <si>
    <t>契約例数</t>
  </si>
  <si>
    <t>：</t>
  </si>
  <si>
    <t>：</t>
  </si>
  <si>
    <t>西暦　　 　　　年　　　　月　　　　日</t>
  </si>
  <si>
    <t>氏　　　名</t>
  </si>
  <si>
    <t>所　　　　　　属</t>
  </si>
  <si>
    <t>症例数変更</t>
  </si>
  <si>
    <t>西暦　　　　年　　月　　日</t>
  </si>
  <si>
    <t>実施予定症例数
（調査票数）</t>
  </si>
  <si>
    <t>実施予定症例数
（調査票数）</t>
  </si>
  <si>
    <t>□</t>
  </si>
  <si>
    <t>製造販売後調査等の継続の可否</t>
  </si>
  <si>
    <t>期間の変更</t>
  </si>
  <si>
    <t>その他（　　　　　　　　　　　　　　）</t>
  </si>
  <si>
    <t>実施予定症例数
（調査票数）</t>
  </si>
  <si>
    <t>下記製造販売後調査等について、以下のとおり決定しましたので通知します</t>
  </si>
  <si>
    <t>その他（　　　　　　　　　）</t>
  </si>
  <si>
    <t>変更項目</t>
  </si>
  <si>
    <t>製造販売後調査等変更申請書</t>
  </si>
  <si>
    <t>氏名（所属・職名）</t>
  </si>
  <si>
    <t>製造販売後調査等</t>
  </si>
  <si>
    <t>岡山大学病院</t>
  </si>
  <si>
    <t>責任医師名</t>
  </si>
  <si>
    <t>分担医師名</t>
  </si>
  <si>
    <t>変更事項（条項）</t>
  </si>
  <si>
    <t>実施要綱</t>
  </si>
  <si>
    <t>実施要綱</t>
  </si>
  <si>
    <t>下記製造販売後調査等について、以下のとおり決定しましたので通知します。</t>
  </si>
  <si>
    <t>岡山市北区鹿田町二丁目５番1号</t>
  </si>
  <si>
    <r>
      <t>所属診療科</t>
    </r>
    <r>
      <rPr>
        <sz val="8"/>
        <color indexed="13"/>
        <rFont val="ＭＳ Ｐゴシック"/>
        <family val="3"/>
      </rPr>
      <t>(同一でも記載して）</t>
    </r>
  </si>
  <si>
    <t>上記の製造販売後調査等において、上に示す者を分担医師として了承いたします。</t>
  </si>
  <si>
    <t>新医療研究開発センター治験推進部長　殿</t>
  </si>
  <si>
    <t>岡山大学病院新医療研究開発センター治験推進部</t>
  </si>
  <si>
    <t>岡山大学病院治験審査委員会　委員長　殿</t>
  </si>
  <si>
    <t>上部新規申請入力から複写されています。</t>
  </si>
  <si>
    <t>柳井　広之</t>
  </si>
  <si>
    <t>責任医師が１部作成し実施医療機関の長に提出する。実施医療機関の長は了承後、責任医師に正本１部、依頼者にその写を提出する。</t>
  </si>
  <si>
    <t>責任医師が１部作成し実施医療機関の長に提出する。実施医療機関の長は了承後、責任医師に正本１部、依頼者にその写を提出する。</t>
  </si>
  <si>
    <t>本書式は依頼者が責任医師の合意のもと、正本を１部作成し、実施医療機関の長に提出する。</t>
  </si>
  <si>
    <t>本書式は治験審査委員会が正本を１部作成し、実施医療機関の長に提出する。治験審査委員会の決定と実施医療機関の長の指示が同じである場合には、実施医療機関の長はその写を依頼者及び責任医師に提出する。</t>
  </si>
  <si>
    <t>柳井　広之</t>
  </si>
  <si>
    <t>事前ヒアリングにて審査し、治験審査委員会（迅速審査）にて承認後に報告されます。</t>
  </si>
  <si>
    <t>★申請までの流れ</t>
  </si>
  <si>
    <t>「1.新規申請時」を印刷して治験推進部へ事前確認を依頼するか、治験推進部アドレス</t>
  </si>
  <si>
    <t>修正箇所を訂正後、プリントして、責任医師に確認・了承を得て下さい。（押印不要）</t>
  </si>
  <si>
    <t>※症例数の変更は、別途「目標とする被調査者数に関する確認書」により設定・変更します。　　　　　　　　　　　　　　　　（様式8号による変更申請不要）</t>
  </si>
  <si>
    <t>※変更申請の前に、必ず責任医師に変更内容をご確認いただき、了承を得て下さい。</t>
  </si>
  <si>
    <t>分担医師の削除の場合は、医師名、診療科、削除年月日を記入下さい。</t>
  </si>
  <si>
    <t>分担医師の追加の場合は、医師名、診療科、追加年月日を記入下さい。</t>
  </si>
  <si>
    <t>分担医師に変更がない場合は、様式2号「製造販売後調査等分担医師リスト」の提出は不要です。</t>
  </si>
  <si>
    <t>2.変更申請入力画面</t>
  </si>
  <si>
    <t>1.新規申請時入力画面</t>
  </si>
  <si>
    <t>調査終了（調査票回収）後、上記記入し、「３．終了報告書」にてプリントした報告書を</t>
  </si>
  <si>
    <t>空白又は変更あれば変更してください。</t>
  </si>
  <si>
    <t>（エクセルで作成します）</t>
  </si>
  <si>
    <t>←その他を選んだ場合　記入してください</t>
  </si>
  <si>
    <t>例）（西暦）○年度○○例　○○冊（総計○○例　○○冊）　（全体の例数○○○例）　と記載</t>
  </si>
  <si>
    <r>
      <t>所属診療科</t>
    </r>
    <r>
      <rPr>
        <b/>
        <sz val="8"/>
        <color indexed="13"/>
        <rFont val="ＭＳ Ｐゴシック"/>
        <family val="3"/>
      </rPr>
      <t>(同一でも記載）</t>
    </r>
  </si>
  <si>
    <t>調査終了日</t>
  </si>
  <si>
    <t>責任医師の変更</t>
  </si>
  <si>
    <t>責任医師の変更</t>
  </si>
  <si>
    <t>特定使用成績調査</t>
  </si>
  <si>
    <t>その他</t>
  </si>
  <si>
    <t>感染症報告</t>
  </si>
  <si>
    <t>年号は半角で　例）2018/4/1と入力下さい。</t>
  </si>
  <si>
    <t>金澤　右</t>
  </si>
  <si>
    <t>【7版】Ver</t>
  </si>
  <si>
    <t>責任医師に内容確認いただいた上（押印不要）、原本1部を治験推進部に提出下さい。</t>
  </si>
  <si>
    <t>（chiken@okayama-u.ac.jp）宛にメールで当ファイルを送付すれば事前確認します。</t>
  </si>
  <si>
    <t>（分担医師の所属がわからない場合は治験推進部にお問い合わせください）</t>
  </si>
  <si>
    <t>記載事項の事前確認がご要望に応じて治験推進部で致します。</t>
  </si>
  <si>
    <r>
      <t>製販様式１号</t>
    </r>
    <r>
      <rPr>
        <sz val="10"/>
        <rFont val="ＭＳ ゴシック"/>
        <family val="3"/>
      </rPr>
      <t>（2018年4月版）</t>
    </r>
  </si>
  <si>
    <r>
      <t>製販様式２号</t>
    </r>
    <r>
      <rPr>
        <sz val="10"/>
        <rFont val="ＭＳ ゴシック"/>
        <family val="3"/>
      </rPr>
      <t>（2018年4月版）</t>
    </r>
  </si>
  <si>
    <r>
      <t>製販様式３号</t>
    </r>
    <r>
      <rPr>
        <sz val="10"/>
        <rFont val="ＭＳ ゴシック"/>
        <family val="3"/>
      </rPr>
      <t>（2018年4月版）</t>
    </r>
  </si>
  <si>
    <r>
      <t>製販様式４号</t>
    </r>
    <r>
      <rPr>
        <sz val="10"/>
        <rFont val="ＭＳ ゴシック"/>
        <family val="3"/>
      </rPr>
      <t>（2018年4月版）</t>
    </r>
  </si>
  <si>
    <r>
      <t>製販様式５号</t>
    </r>
    <r>
      <rPr>
        <sz val="10"/>
        <rFont val="ＭＳ ゴシック"/>
        <family val="3"/>
      </rPr>
      <t>（2018年4月版）</t>
    </r>
  </si>
  <si>
    <r>
      <t>製販様式４号　</t>
    </r>
    <r>
      <rPr>
        <sz val="10"/>
        <rFont val="ＭＳ Ｐゴシック"/>
        <family val="3"/>
      </rPr>
      <t>（2018年4月版）</t>
    </r>
  </si>
  <si>
    <r>
      <t xml:space="preserve">製販様式５号 </t>
    </r>
    <r>
      <rPr>
        <sz val="10"/>
        <rFont val="ＭＳ Ｐゴシック"/>
        <family val="3"/>
      </rPr>
      <t>（2018年4月版）</t>
    </r>
  </si>
  <si>
    <r>
      <t xml:space="preserve">製販様式８号 </t>
    </r>
    <r>
      <rPr>
        <sz val="10"/>
        <rFont val="ＭＳ Ｐゴシック"/>
        <family val="3"/>
      </rPr>
      <t>（2018年4月版）</t>
    </r>
  </si>
  <si>
    <t>一般使用成績調査</t>
  </si>
  <si>
    <t>一般使用成績調査</t>
  </si>
  <si>
    <r>
      <t>製販様式９号</t>
    </r>
    <r>
      <rPr>
        <sz val="10"/>
        <rFont val="ＭＳ Ｐゴシック"/>
        <family val="3"/>
      </rPr>
      <t>（2018年4月版）</t>
    </r>
  </si>
  <si>
    <t>年　　　月　　　日</t>
  </si>
  <si>
    <t>目標とする被調査者数に関する確認書</t>
  </si>
  <si>
    <t>　岡山大学病院で実施する製造販売後調査等について、目標とする被調査者数等を</t>
  </si>
  <si>
    <t>下記のとおり申し込みます。</t>
  </si>
  <si>
    <t>年度</t>
  </si>
  <si>
    <t>例、調査票</t>
  </si>
  <si>
    <t>冊</t>
  </si>
  <si>
    <t>年度内訳：　　</t>
  </si>
  <si>
    <t>会社名：</t>
  </si>
  <si>
    <t>所属・職名：</t>
  </si>
  <si>
    <t>上記内容を確認しました。</t>
  </si>
  <si>
    <t>岡山大学病院　新医療研究開発センター</t>
  </si>
  <si>
    <t>　</t>
  </si>
  <si>
    <t>治験推進部長　　　四方　賢一　印</t>
  </si>
  <si>
    <t>（記名押印又は署名）</t>
  </si>
  <si>
    <t>治験推進部に様式1、2（分担医師がいる場合）、3、4、5、10号を各1部提出ください。</t>
  </si>
  <si>
    <t>併せて実施要綱と調査票（各1部）をファイルに綴じた状態で、また、担当者の</t>
  </si>
  <si>
    <t>住所用紙（A4タックシール、契約書等郵送時に使用するため、会社住所、会社名、</t>
  </si>
  <si>
    <t>担当者名等明記したもの）を１枚提出してください。</t>
  </si>
  <si>
    <t>目標とする被調査者数  ：  総計　　　　例、調査票　　　　冊とする。</t>
  </si>
  <si>
    <r>
      <rPr>
        <b/>
        <sz val="11"/>
        <rFont val="ＭＳ Ｐゴシック"/>
        <family val="3"/>
      </rPr>
      <t>製販様式１０号</t>
    </r>
    <r>
      <rPr>
        <sz val="11"/>
        <rFont val="ＭＳ Ｐゴシック"/>
        <family val="3"/>
      </rPr>
      <t>（2018年4月版）</t>
    </r>
  </si>
  <si>
    <t>※終了報告書提出前に回収した調査票分の報告書作成経費の支払いが完了しているか確認下さい。</t>
  </si>
  <si>
    <t>　　支払い完了後、終了報告書の提出をお願いします。</t>
  </si>
  <si>
    <t>例）</t>
  </si>
  <si>
    <t>10例10冊予定の場合</t>
  </si>
  <si>
    <t>出来高方式での記載方法</t>
  </si>
  <si>
    <r>
      <t>目標とする被調査者数  ：  総計</t>
    </r>
    <r>
      <rPr>
        <u val="single"/>
        <sz val="11"/>
        <rFont val="ＭＳ Ｐゴシック"/>
        <family val="3"/>
      </rPr>
      <t>　１０　</t>
    </r>
    <r>
      <rPr>
        <sz val="11"/>
        <rFont val="ＭＳ Ｐゴシック"/>
        <family val="3"/>
      </rPr>
      <t>例、調査票</t>
    </r>
    <r>
      <rPr>
        <u val="single"/>
        <sz val="11"/>
        <rFont val="ＭＳ Ｐゴシック"/>
        <family val="3"/>
      </rPr>
      <t>　１０　</t>
    </r>
    <r>
      <rPr>
        <sz val="11"/>
        <rFont val="ＭＳ Ｐゴシック"/>
        <family val="3"/>
      </rPr>
      <t>　冊とする。</t>
    </r>
  </si>
  <si>
    <t>2018年4月～2020年12月まで（３年度）</t>
  </si>
  <si>
    <t>新規申請時</t>
  </si>
  <si>
    <t>例）2018年度3例実施し、3冊回収　→　下記のとおり記載して提出→3冊分を請求します。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</si>
</sst>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m&quot;月&quot;d&quot;日&quot;;@"/>
    <numFmt numFmtId="182" formatCode="0_);[Red]\(0\)"/>
    <numFmt numFmtId="183" formatCode="yyyy&quot;年&quot;m&quot;月&quot;d&quot;日&quot;;@"/>
    <numFmt numFmtId="184" formatCode="[$-411]ggge&quot;年&quot;m&quot;月&quot;d&quot;日&quot;;@"/>
    <numFmt numFmtId="185" formatCode="yyyy/m/d;@"/>
    <numFmt numFmtId="186" formatCode="0.00_ "/>
    <numFmt numFmtId="187" formatCode="0.00_);[Red]\(0.00\)"/>
  </numFmts>
  <fonts count="82">
    <font>
      <sz val="11"/>
      <name val="ＭＳ Ｐゴシック"/>
      <family val="3"/>
    </font>
    <font>
      <sz val="6"/>
      <name val="ＭＳ Ｐゴシック"/>
      <family val="3"/>
    </font>
    <font>
      <sz val="10.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b/>
      <sz val="9"/>
      <name val="ＭＳ Ｐゴシック"/>
      <family val="3"/>
    </font>
    <font>
      <sz val="10.5"/>
      <name val="ＭＳ Ｐゴシック"/>
      <family val="3"/>
    </font>
    <font>
      <sz val="12"/>
      <color indexed="9"/>
      <name val="ＭＳ Ｐゴシック"/>
      <family val="3"/>
    </font>
    <font>
      <sz val="11"/>
      <color indexed="9"/>
      <name val="ＭＳ Ｐゴシック"/>
      <family val="3"/>
    </font>
    <font>
      <b/>
      <sz val="11"/>
      <name val="ＭＳ Ｐゴシック"/>
      <family val="3"/>
    </font>
    <font>
      <b/>
      <sz val="10.5"/>
      <name val="ＭＳ Ｐゴシック"/>
      <family val="3"/>
    </font>
    <font>
      <sz val="8"/>
      <name val="ＭＳ Ｐゴシック"/>
      <family val="3"/>
    </font>
    <font>
      <sz val="10"/>
      <name val="ＭＳ ゴシック"/>
      <family val="3"/>
    </font>
    <font>
      <sz val="10.5"/>
      <name val="ＭＳ ゴシック"/>
      <family val="3"/>
    </font>
    <font>
      <b/>
      <sz val="10.5"/>
      <name val="ＭＳ ゴシック"/>
      <family val="3"/>
    </font>
    <font>
      <b/>
      <sz val="16"/>
      <name val="ＭＳ ゴシック"/>
      <family val="3"/>
    </font>
    <font>
      <sz val="11"/>
      <name val="ＭＳ ゴシック"/>
      <family val="3"/>
    </font>
    <font>
      <sz val="9"/>
      <name val="ＭＳ ゴシック"/>
      <family val="3"/>
    </font>
    <font>
      <u val="single"/>
      <sz val="10"/>
      <name val="ＭＳ ゴシック"/>
      <family val="3"/>
    </font>
    <font>
      <sz val="8"/>
      <color indexed="8"/>
      <name val="ＭＳ Ｐゴシック"/>
      <family val="3"/>
    </font>
    <font>
      <sz val="10.5"/>
      <color indexed="8"/>
      <name val="ＭＳ Ｐゴシック"/>
      <family val="3"/>
    </font>
    <font>
      <i/>
      <sz val="10.5"/>
      <name val="ＭＳ ゴシック"/>
      <family val="3"/>
    </font>
    <font>
      <b/>
      <sz val="14"/>
      <name val="ＭＳ ゴシック"/>
      <family val="3"/>
    </font>
    <font>
      <i/>
      <sz val="10"/>
      <name val="ＭＳ Ｐゴシック"/>
      <family val="3"/>
    </font>
    <font>
      <b/>
      <sz val="10"/>
      <name val="ＭＳ Ｐゴシック"/>
      <family val="3"/>
    </font>
    <font>
      <b/>
      <sz val="12"/>
      <name val="ＭＳ Ｐゴシック"/>
      <family val="3"/>
    </font>
    <font>
      <sz val="12"/>
      <name val="ＭＳ Ｐゴシック"/>
      <family val="3"/>
    </font>
    <font>
      <b/>
      <sz val="11"/>
      <color indexed="9"/>
      <name val="ＭＳ Ｐゴシック"/>
      <family val="3"/>
    </font>
    <font>
      <sz val="12"/>
      <name val="Century"/>
      <family val="1"/>
    </font>
    <font>
      <b/>
      <sz val="15"/>
      <name val="ＭＳ ゴシック"/>
      <family val="3"/>
    </font>
    <font>
      <sz val="10"/>
      <color indexed="10"/>
      <name val="ＭＳ ゴシック"/>
      <family val="3"/>
    </font>
    <font>
      <u val="single"/>
      <sz val="11"/>
      <name val="ＭＳ ゴシック"/>
      <family val="3"/>
    </font>
    <font>
      <sz val="10"/>
      <color indexed="8"/>
      <name val="ＭＳ Ｐゴシック"/>
      <family val="3"/>
    </font>
    <font>
      <sz val="10"/>
      <color indexed="10"/>
      <name val="ＭＳ Ｐゴシック"/>
      <family val="3"/>
    </font>
    <font>
      <b/>
      <sz val="10"/>
      <color indexed="10"/>
      <name val="ＭＳ Ｐゴシック"/>
      <family val="3"/>
    </font>
    <font>
      <b/>
      <sz val="16"/>
      <name val="ＭＳ Ｐゴシック"/>
      <family val="3"/>
    </font>
    <font>
      <b/>
      <sz val="11"/>
      <color indexed="10"/>
      <name val="ＭＳ Ｐゴシック"/>
      <family val="3"/>
    </font>
    <font>
      <b/>
      <sz val="11"/>
      <name val="ＭＳ ゴシック"/>
      <family val="3"/>
    </font>
    <font>
      <b/>
      <sz val="10"/>
      <name val="ＭＳ ゴシック"/>
      <family val="3"/>
    </font>
    <font>
      <sz val="9"/>
      <name val="MS UI Gothic"/>
      <family val="3"/>
    </font>
    <font>
      <b/>
      <sz val="8"/>
      <color indexed="13"/>
      <name val="ＭＳ Ｐゴシック"/>
      <family val="3"/>
    </font>
    <font>
      <sz val="8"/>
      <color indexed="13"/>
      <name val="ＭＳ Ｐゴシック"/>
      <family val="3"/>
    </font>
    <font>
      <b/>
      <sz val="14"/>
      <name val="ＭＳ Ｐゴシック"/>
      <family val="3"/>
    </font>
    <font>
      <u val="single"/>
      <sz val="11"/>
      <name val="ＭＳ Ｐゴシック"/>
      <family val="3"/>
    </font>
    <font>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Ｐゴシック"/>
      <family val="3"/>
    </font>
    <font>
      <b/>
      <sz val="8"/>
      <name val="ＭＳ Ｐゴシック"/>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43"/>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
      <patternFill patternType="solid">
        <fgColor indexed="57"/>
        <bgColor indexed="64"/>
      </patternFill>
    </fill>
    <fill>
      <patternFill patternType="solid">
        <fgColor indexed="44"/>
        <bgColor indexed="64"/>
      </patternFill>
    </fill>
    <fill>
      <patternFill patternType="solid">
        <fgColor indexed="21"/>
        <bgColor indexed="64"/>
      </patternFill>
    </fill>
    <fill>
      <patternFill patternType="solid">
        <fgColor rgb="FFFFFF00"/>
        <bgColor indexed="64"/>
      </patternFill>
    </fill>
    <fill>
      <patternFill patternType="solid">
        <fgColor indexed="13"/>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color indexed="63"/>
      </right>
      <top style="thin"/>
      <bottom style="medium"/>
    </border>
    <border>
      <left style="thin"/>
      <right>
        <color indexed="63"/>
      </right>
      <top style="medium"/>
      <bottom style="double"/>
    </border>
    <border>
      <left style="medium"/>
      <right>
        <color indexed="63"/>
      </right>
      <top style="medium"/>
      <bottom>
        <color indexed="63"/>
      </bottom>
    </border>
    <border>
      <left style="thin"/>
      <right>
        <color indexed="63"/>
      </right>
      <top>
        <color indexed="63"/>
      </top>
      <bottom style="thin"/>
    </border>
    <border>
      <left style="medium"/>
      <right>
        <color indexed="63"/>
      </right>
      <top style="double"/>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DashDotDot"/>
      <bottom>
        <color indexed="63"/>
      </bottom>
    </border>
    <border>
      <left>
        <color indexed="63"/>
      </left>
      <right style="thin"/>
      <top style="thin"/>
      <bottom>
        <color indexed="63"/>
      </bottom>
    </border>
    <border>
      <left style="thin"/>
      <right>
        <color indexed="63"/>
      </right>
      <top style="thin"/>
      <bottom style="medium"/>
    </border>
    <border>
      <left>
        <color indexed="63"/>
      </left>
      <right style="thin"/>
      <top style="thin"/>
      <bottom style="medium"/>
    </border>
    <border>
      <left style="thin"/>
      <right style="thin"/>
      <top style="thin"/>
      <bottom style="thin"/>
    </border>
    <border>
      <left style="medium"/>
      <right>
        <color indexed="63"/>
      </right>
      <top style="medium"/>
      <bottom style="medium"/>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medium"/>
      <right>
        <color indexed="63"/>
      </right>
      <top style="medium"/>
      <bottom style="thin"/>
    </border>
    <border>
      <left>
        <color indexed="63"/>
      </left>
      <right style="thin"/>
      <top style="medium"/>
      <bottom style="thin"/>
    </border>
    <border>
      <left>
        <color indexed="63"/>
      </left>
      <right style="thin"/>
      <top style="medium"/>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medium"/>
      <right style="thin"/>
      <top style="medium"/>
      <bottom>
        <color indexed="63"/>
      </bottom>
    </border>
    <border>
      <left style="medium"/>
      <right style="thin"/>
      <top>
        <color indexed="63"/>
      </top>
      <bottom style="medium"/>
    </border>
    <border>
      <left>
        <color indexed="63"/>
      </left>
      <right style="medium"/>
      <top style="double"/>
      <bottom>
        <color indexed="63"/>
      </bottom>
    </border>
    <border>
      <left>
        <color indexed="63"/>
      </left>
      <right style="medium"/>
      <top style="medium"/>
      <bottom style="double"/>
    </border>
    <border>
      <left style="medium"/>
      <right style="thin"/>
      <top style="thin"/>
      <bottom>
        <color indexed="63"/>
      </bottom>
    </border>
    <border>
      <left style="medium"/>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4" fillId="0" borderId="0" applyNumberFormat="0" applyFill="0" applyBorder="0" applyAlignment="0" applyProtection="0"/>
    <xf numFmtId="0" fontId="79" fillId="32" borderId="0" applyNumberFormat="0" applyBorder="0" applyAlignment="0" applyProtection="0"/>
  </cellStyleXfs>
  <cellXfs count="1358">
    <xf numFmtId="0" fontId="0" fillId="0" borderId="0" xfId="0" applyAlignment="1">
      <alignment vertical="center"/>
    </xf>
    <xf numFmtId="0" fontId="8" fillId="33" borderId="0" xfId="0" applyFont="1" applyFill="1" applyAlignment="1">
      <alignment vertical="center"/>
    </xf>
    <xf numFmtId="0" fontId="8" fillId="33" borderId="0" xfId="0" applyFont="1" applyFill="1" applyAlignment="1">
      <alignment vertical="center"/>
    </xf>
    <xf numFmtId="0" fontId="8" fillId="33" borderId="0" xfId="0" applyFont="1" applyFill="1" applyBorder="1" applyAlignment="1">
      <alignment vertical="center"/>
    </xf>
    <xf numFmtId="0" fontId="0" fillId="33" borderId="0" xfId="0" applyFill="1" applyAlignment="1">
      <alignment vertical="center"/>
    </xf>
    <xf numFmtId="0" fontId="0" fillId="34" borderId="10" xfId="0" applyFill="1" applyBorder="1" applyAlignment="1">
      <alignment vertical="center"/>
    </xf>
    <xf numFmtId="0" fontId="8" fillId="33" borderId="0" xfId="0" applyFont="1" applyFill="1" applyAlignment="1">
      <alignment horizontal="center" vertical="center"/>
    </xf>
    <xf numFmtId="0" fontId="5" fillId="33" borderId="0" xfId="0" applyFont="1" applyFill="1" applyAlignment="1">
      <alignment vertical="center"/>
    </xf>
    <xf numFmtId="0" fontId="0" fillId="35" borderId="0" xfId="0" applyFill="1" applyAlignment="1">
      <alignment vertical="center"/>
    </xf>
    <xf numFmtId="0" fontId="0" fillId="36" borderId="0" xfId="0" applyFill="1" applyAlignment="1">
      <alignment vertical="center"/>
    </xf>
    <xf numFmtId="0" fontId="0" fillId="0" borderId="0" xfId="0" applyAlignment="1">
      <alignment vertical="center"/>
    </xf>
    <xf numFmtId="0" fontId="0" fillId="0" borderId="0" xfId="0" applyBorder="1" applyAlignment="1">
      <alignment vertical="center"/>
    </xf>
    <xf numFmtId="0" fontId="0" fillId="34" borderId="11" xfId="0" applyFill="1" applyBorder="1" applyAlignment="1">
      <alignment vertical="center"/>
    </xf>
    <xf numFmtId="0" fontId="0" fillId="34" borderId="12" xfId="0" applyFill="1" applyBorder="1" applyAlignment="1">
      <alignment vertical="center"/>
    </xf>
    <xf numFmtId="0" fontId="8" fillId="33" borderId="0" xfId="0" applyFont="1" applyFill="1" applyBorder="1" applyAlignment="1">
      <alignment vertical="center"/>
    </xf>
    <xf numFmtId="0" fontId="12" fillId="33" borderId="0" xfId="0" applyFont="1" applyFill="1" applyBorder="1" applyAlignment="1" applyProtection="1">
      <alignment vertical="center"/>
      <protection locked="0"/>
    </xf>
    <xf numFmtId="0" fontId="15" fillId="0" borderId="0" xfId="0" applyFont="1" applyAlignment="1">
      <alignmen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6" fillId="0" borderId="0" xfId="0" applyFont="1" applyAlignment="1">
      <alignment horizontal="left" vertical="center"/>
    </xf>
    <xf numFmtId="0" fontId="15" fillId="0" borderId="0" xfId="0" applyFont="1" applyAlignment="1">
      <alignment horizontal="justify" vertical="center"/>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Alignment="1">
      <alignment horizontal="distributed"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8" fillId="0" borderId="0" xfId="0" applyFont="1" applyAlignment="1">
      <alignment vertical="center"/>
    </xf>
    <xf numFmtId="0" fontId="14" fillId="0" borderId="13" xfId="0" applyFont="1" applyBorder="1" applyAlignment="1">
      <alignment vertical="center"/>
    </xf>
    <xf numFmtId="0" fontId="14" fillId="0" borderId="14"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0" fontId="14" fillId="0" borderId="0"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22" xfId="0" applyFont="1" applyBorder="1" applyAlignment="1">
      <alignment vertical="center"/>
    </xf>
    <xf numFmtId="0" fontId="14" fillId="0" borderId="23" xfId="0" applyFont="1" applyBorder="1" applyAlignment="1">
      <alignment vertical="center"/>
    </xf>
    <xf numFmtId="0" fontId="14" fillId="0" borderId="24" xfId="0" applyFont="1" applyBorder="1" applyAlignment="1">
      <alignment vertical="center"/>
    </xf>
    <xf numFmtId="0" fontId="14" fillId="0" borderId="16" xfId="0" applyFont="1" applyBorder="1" applyAlignment="1">
      <alignment vertical="center"/>
    </xf>
    <xf numFmtId="0" fontId="14" fillId="0" borderId="17" xfId="0" applyFont="1" applyBorder="1" applyAlignment="1">
      <alignment vertical="center"/>
    </xf>
    <xf numFmtId="0" fontId="14" fillId="0" borderId="0" xfId="0" applyFont="1" applyBorder="1" applyAlignment="1">
      <alignment horizontal="center" vertical="center"/>
    </xf>
    <xf numFmtId="0" fontId="14" fillId="0" borderId="25" xfId="0" applyFont="1" applyBorder="1" applyAlignment="1">
      <alignment vertical="center"/>
    </xf>
    <xf numFmtId="0" fontId="14" fillId="0" borderId="26" xfId="0" applyFont="1" applyBorder="1" applyAlignment="1">
      <alignment vertical="center"/>
    </xf>
    <xf numFmtId="0" fontId="14" fillId="0" borderId="18" xfId="0" applyFont="1" applyBorder="1" applyAlignment="1">
      <alignment vertical="center"/>
    </xf>
    <xf numFmtId="0" fontId="14" fillId="0" borderId="19" xfId="0" applyFont="1" applyBorder="1" applyAlignment="1">
      <alignment vertical="center"/>
    </xf>
    <xf numFmtId="0" fontId="15" fillId="0" borderId="13" xfId="0" applyFont="1" applyBorder="1" applyAlignment="1">
      <alignment horizontal="center" vertical="center"/>
    </xf>
    <xf numFmtId="0" fontId="15" fillId="0" borderId="13" xfId="0" applyFont="1" applyBorder="1" applyAlignment="1">
      <alignment horizontal="left" vertical="center"/>
    </xf>
    <xf numFmtId="0" fontId="15" fillId="0" borderId="13"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20" fillId="0" borderId="26" xfId="0" applyFont="1" applyBorder="1" applyAlignment="1">
      <alignment vertical="center"/>
    </xf>
    <xf numFmtId="0" fontId="20" fillId="0" borderId="18" xfId="0" applyFont="1" applyBorder="1" applyAlignment="1">
      <alignment vertical="center"/>
    </xf>
    <xf numFmtId="0" fontId="15" fillId="0" borderId="0" xfId="0" applyFont="1" applyBorder="1" applyAlignment="1">
      <alignment vertical="center" wrapText="1"/>
    </xf>
    <xf numFmtId="0" fontId="15" fillId="0" borderId="0" xfId="0" applyFont="1" applyBorder="1" applyAlignment="1">
      <alignment horizontal="left" vertical="center"/>
    </xf>
    <xf numFmtId="0" fontId="22" fillId="34" borderId="0" xfId="0" applyFont="1" applyFill="1" applyBorder="1" applyAlignment="1">
      <alignment vertical="center"/>
    </xf>
    <xf numFmtId="0" fontId="22" fillId="34" borderId="29" xfId="0" applyFont="1" applyFill="1" applyBorder="1" applyAlignment="1">
      <alignment vertical="center"/>
    </xf>
    <xf numFmtId="0" fontId="22" fillId="34" borderId="30" xfId="0" applyFont="1" applyFill="1" applyBorder="1" applyAlignment="1">
      <alignment vertical="center"/>
    </xf>
    <xf numFmtId="0" fontId="22" fillId="34" borderId="31" xfId="0" applyFont="1" applyFill="1" applyBorder="1" applyAlignment="1">
      <alignment vertical="center"/>
    </xf>
    <xf numFmtId="0" fontId="14" fillId="0" borderId="0" xfId="0" applyFont="1" applyAlignment="1">
      <alignment vertical="center"/>
    </xf>
    <xf numFmtId="0" fontId="14" fillId="0" borderId="0" xfId="0" applyFont="1" applyBorder="1" applyAlignment="1">
      <alignment horizontal="right" vertical="center"/>
    </xf>
    <xf numFmtId="0" fontId="14" fillId="0" borderId="0" xfId="0" applyFont="1" applyAlignment="1">
      <alignment horizontal="left" vertical="center"/>
    </xf>
    <xf numFmtId="0" fontId="20" fillId="0" borderId="0" xfId="0" applyFont="1" applyBorder="1" applyAlignment="1">
      <alignment vertical="center"/>
    </xf>
    <xf numFmtId="0" fontId="14" fillId="0" borderId="16" xfId="0" applyFont="1" applyBorder="1" applyAlignment="1">
      <alignment horizontal="center" vertical="center"/>
    </xf>
    <xf numFmtId="0" fontId="14" fillId="0" borderId="18" xfId="0" applyFont="1" applyBorder="1" applyAlignment="1">
      <alignment horizontal="center" vertical="center"/>
    </xf>
    <xf numFmtId="0" fontId="14" fillId="0" borderId="24" xfId="0" applyFont="1" applyBorder="1" applyAlignment="1">
      <alignment horizontal="center" vertical="center"/>
    </xf>
    <xf numFmtId="0" fontId="14" fillId="0" borderId="26" xfId="0" applyFont="1" applyBorder="1" applyAlignment="1">
      <alignment horizontal="center" vertical="center"/>
    </xf>
    <xf numFmtId="0" fontId="14" fillId="0" borderId="16" xfId="0" applyFont="1" applyBorder="1" applyAlignment="1">
      <alignment horizontal="distributed" vertical="center"/>
    </xf>
    <xf numFmtId="0" fontId="14" fillId="0" borderId="0" xfId="0" applyFont="1" applyBorder="1" applyAlignment="1">
      <alignment horizontal="distributed" vertical="center"/>
    </xf>
    <xf numFmtId="0" fontId="14" fillId="0" borderId="32" xfId="0" applyFont="1" applyBorder="1" applyAlignment="1">
      <alignment horizontal="center" vertical="center"/>
    </xf>
    <xf numFmtId="0" fontId="17" fillId="0" borderId="0" xfId="0" applyFont="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0" fontId="6" fillId="0" borderId="0" xfId="0" applyFont="1" applyAlignment="1">
      <alignment horizontal="center" vertical="center"/>
    </xf>
    <xf numFmtId="0" fontId="25" fillId="0" borderId="0" xfId="0" applyFont="1" applyAlignment="1">
      <alignment horizontal="center" vertical="center"/>
    </xf>
    <xf numFmtId="0" fontId="19" fillId="0" borderId="0" xfId="0" applyFont="1" applyAlignment="1">
      <alignment horizontal="left" vertical="center"/>
    </xf>
    <xf numFmtId="0" fontId="5" fillId="0" borderId="0" xfId="0" applyFont="1" applyAlignment="1">
      <alignment vertical="center"/>
    </xf>
    <xf numFmtId="0" fontId="0" fillId="0" borderId="13" xfId="0" applyBorder="1" applyAlignment="1">
      <alignment vertical="center"/>
    </xf>
    <xf numFmtId="0" fontId="6" fillId="0" borderId="22" xfId="0" applyFont="1" applyBorder="1" applyAlignment="1">
      <alignment vertical="center"/>
    </xf>
    <xf numFmtId="0" fontId="6" fillId="0" borderId="0" xfId="0" applyFont="1" applyBorder="1" applyAlignment="1">
      <alignment vertical="center"/>
    </xf>
    <xf numFmtId="183" fontId="0" fillId="0" borderId="33" xfId="0" applyNumberFormat="1" applyBorder="1" applyAlignment="1">
      <alignment vertical="center"/>
    </xf>
    <xf numFmtId="0" fontId="5" fillId="33" borderId="0" xfId="0" applyFont="1" applyFill="1" applyBorder="1" applyAlignment="1">
      <alignment vertical="center"/>
    </xf>
    <xf numFmtId="0" fontId="14" fillId="0" borderId="14" xfId="0" applyFont="1" applyBorder="1" applyAlignment="1">
      <alignment horizontal="center" vertical="center"/>
    </xf>
    <xf numFmtId="0" fontId="0" fillId="0" borderId="0" xfId="0" applyBorder="1" applyAlignment="1">
      <alignment horizontal="center" vertical="center"/>
    </xf>
    <xf numFmtId="0" fontId="14" fillId="0" borderId="27" xfId="0" applyFont="1" applyBorder="1" applyAlignment="1">
      <alignment horizontal="center" vertical="center"/>
    </xf>
    <xf numFmtId="0" fontId="6" fillId="0" borderId="0" xfId="0" applyFont="1" applyBorder="1" applyAlignment="1">
      <alignment horizontal="center" vertical="center"/>
    </xf>
    <xf numFmtId="0" fontId="14" fillId="0" borderId="12" xfId="0" applyFont="1" applyBorder="1" applyAlignment="1">
      <alignment horizontal="center" vertical="center"/>
    </xf>
    <xf numFmtId="0" fontId="0" fillId="0" borderId="0" xfId="0" applyAlignment="1">
      <alignment horizontal="right" vertical="center"/>
    </xf>
    <xf numFmtId="0" fontId="23" fillId="0" borderId="0" xfId="0" applyFont="1" applyBorder="1" applyAlignment="1">
      <alignment vertical="center"/>
    </xf>
    <xf numFmtId="0" fontId="23" fillId="0" borderId="0" xfId="0" applyFont="1" applyAlignment="1">
      <alignment vertical="center"/>
    </xf>
    <xf numFmtId="0" fontId="18" fillId="0" borderId="0" xfId="0" applyFont="1" applyAlignment="1">
      <alignment horizontal="center" vertical="center"/>
    </xf>
    <xf numFmtId="0" fontId="14" fillId="0" borderId="0" xfId="0" applyFont="1" applyAlignment="1">
      <alignment vertical="center"/>
    </xf>
    <xf numFmtId="0" fontId="7" fillId="33" borderId="0" xfId="0" applyFont="1" applyFill="1" applyAlignment="1">
      <alignment vertical="center"/>
    </xf>
    <xf numFmtId="0" fontId="18" fillId="0" borderId="0" xfId="0" applyFont="1" applyBorder="1" applyAlignment="1">
      <alignment vertical="center"/>
    </xf>
    <xf numFmtId="0" fontId="6" fillId="0" borderId="0" xfId="0" applyFont="1" applyBorder="1" applyAlignment="1">
      <alignment horizontal="left" vertical="center"/>
    </xf>
    <xf numFmtId="0" fontId="9" fillId="35" borderId="0" xfId="0" applyFont="1" applyFill="1" applyBorder="1" applyAlignment="1">
      <alignment vertical="center"/>
    </xf>
    <xf numFmtId="0" fontId="10" fillId="35" borderId="0" xfId="0" applyFont="1" applyFill="1" applyBorder="1" applyAlignment="1">
      <alignment vertical="center"/>
    </xf>
    <xf numFmtId="0" fontId="0" fillId="35" borderId="0" xfId="0" applyFill="1" applyAlignment="1">
      <alignment vertical="center"/>
    </xf>
    <xf numFmtId="0" fontId="0" fillId="35" borderId="0" xfId="0" applyFill="1" applyAlignment="1">
      <alignment horizontal="left" vertical="center"/>
    </xf>
    <xf numFmtId="0" fontId="30" fillId="0" borderId="0" xfId="0" applyFont="1" applyAlignment="1">
      <alignment horizontal="justify" vertical="center"/>
    </xf>
    <xf numFmtId="0" fontId="0" fillId="0" borderId="0" xfId="0" applyBorder="1" applyAlignment="1">
      <alignment horizontal="distributed" vertical="center"/>
    </xf>
    <xf numFmtId="49" fontId="12" fillId="33" borderId="0" xfId="0" applyNumberFormat="1" applyFont="1" applyFill="1" applyBorder="1" applyAlignment="1" applyProtection="1">
      <alignment vertical="center"/>
      <protection/>
    </xf>
    <xf numFmtId="0" fontId="12" fillId="33" borderId="0" xfId="0" applyFont="1" applyFill="1" applyBorder="1" applyAlignment="1" applyProtection="1">
      <alignment vertical="center"/>
      <protection/>
    </xf>
    <xf numFmtId="0" fontId="8" fillId="33" borderId="0" xfId="0" applyFont="1" applyFill="1" applyBorder="1" applyAlignment="1" applyProtection="1">
      <alignment horizontal="center" vertical="center"/>
      <protection/>
    </xf>
    <xf numFmtId="0" fontId="12" fillId="33" borderId="25" xfId="0" applyFont="1" applyFill="1" applyBorder="1" applyAlignment="1" applyProtection="1">
      <alignment vertical="top" wrapText="1"/>
      <protection/>
    </xf>
    <xf numFmtId="0" fontId="12" fillId="33" borderId="0" xfId="0" applyFont="1" applyFill="1" applyBorder="1" applyAlignment="1" applyProtection="1">
      <alignment vertical="top" wrapText="1"/>
      <protection/>
    </xf>
    <xf numFmtId="0" fontId="12" fillId="33" borderId="29" xfId="0" applyFont="1" applyFill="1" applyBorder="1" applyAlignment="1" applyProtection="1">
      <alignment vertical="top" wrapText="1"/>
      <protection/>
    </xf>
    <xf numFmtId="0" fontId="8" fillId="33" borderId="0" xfId="0" applyFont="1" applyFill="1" applyAlignment="1" applyProtection="1">
      <alignment vertical="center"/>
      <protection/>
    </xf>
    <xf numFmtId="0" fontId="0" fillId="36" borderId="0" xfId="0" applyFill="1" applyAlignment="1" applyProtection="1">
      <alignment vertical="center"/>
      <protection/>
    </xf>
    <xf numFmtId="0" fontId="2" fillId="33" borderId="0" xfId="0" applyFont="1" applyFill="1" applyBorder="1" applyAlignment="1" applyProtection="1">
      <alignment vertical="center"/>
      <protection/>
    </xf>
    <xf numFmtId="0" fontId="8"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7" fillId="33" borderId="0" xfId="0" applyFont="1" applyFill="1" applyBorder="1" applyAlignment="1" applyProtection="1">
      <alignment vertical="center"/>
      <protection/>
    </xf>
    <xf numFmtId="0" fontId="5"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11" fillId="33" borderId="0" xfId="0" applyFont="1" applyFill="1" applyBorder="1" applyAlignment="1" applyProtection="1">
      <alignment vertical="center" wrapText="1"/>
      <protection/>
    </xf>
    <xf numFmtId="0" fontId="14" fillId="0" borderId="18" xfId="0" applyFont="1" applyBorder="1" applyAlignment="1">
      <alignment horizontal="left" vertical="center"/>
    </xf>
    <xf numFmtId="0" fontId="14" fillId="0" borderId="0" xfId="0" applyFont="1" applyAlignment="1">
      <alignment horizontal="center" vertical="center"/>
    </xf>
    <xf numFmtId="0" fontId="0" fillId="33" borderId="0" xfId="0" applyFill="1" applyBorder="1" applyAlignment="1" applyProtection="1">
      <alignment vertical="center" shrinkToFit="1"/>
      <protection/>
    </xf>
    <xf numFmtId="0" fontId="26" fillId="33" borderId="0" xfId="0" applyFont="1" applyFill="1" applyBorder="1" applyAlignment="1" applyProtection="1">
      <alignment vertical="center"/>
      <protection/>
    </xf>
    <xf numFmtId="0" fontId="21" fillId="33" borderId="0" xfId="0" applyFont="1" applyFill="1" applyBorder="1" applyAlignment="1" applyProtection="1">
      <alignment vertical="center"/>
      <protection/>
    </xf>
    <xf numFmtId="0" fontId="13" fillId="33" borderId="0" xfId="0" applyFont="1" applyFill="1" applyBorder="1" applyAlignment="1" applyProtection="1">
      <alignment vertical="center"/>
      <protection/>
    </xf>
    <xf numFmtId="0" fontId="13" fillId="33" borderId="22" xfId="0" applyFont="1" applyFill="1" applyBorder="1" applyAlignment="1" applyProtection="1">
      <alignment vertical="center"/>
      <protection/>
    </xf>
    <xf numFmtId="0" fontId="12" fillId="33" borderId="30" xfId="0" applyFont="1" applyFill="1" applyBorder="1" applyAlignment="1" applyProtection="1">
      <alignment vertical="top" wrapText="1"/>
      <protection/>
    </xf>
    <xf numFmtId="0" fontId="0" fillId="34" borderId="0" xfId="0" applyFill="1" applyAlignment="1">
      <alignment vertical="center"/>
    </xf>
    <xf numFmtId="49" fontId="0" fillId="0" borderId="0" xfId="0" applyNumberFormat="1" applyAlignment="1">
      <alignment vertical="center"/>
    </xf>
    <xf numFmtId="0" fontId="6" fillId="0" borderId="0" xfId="0" applyFont="1" applyAlignment="1">
      <alignment horizontal="left" vertical="center"/>
    </xf>
    <xf numFmtId="0" fontId="32" fillId="0" borderId="0" xfId="0" applyFont="1" applyAlignment="1">
      <alignment horizontal="left" vertical="center"/>
    </xf>
    <xf numFmtId="0" fontId="32" fillId="0" borderId="0" xfId="0" applyFont="1" applyAlignment="1">
      <alignment vertical="center"/>
    </xf>
    <xf numFmtId="0" fontId="32" fillId="0" borderId="0" xfId="0" applyFont="1" applyBorder="1" applyAlignment="1">
      <alignment vertical="center"/>
    </xf>
    <xf numFmtId="0" fontId="0" fillId="0" borderId="0" xfId="0" applyAlignment="1">
      <alignment vertical="center" shrinkToFit="1"/>
    </xf>
    <xf numFmtId="0" fontId="6" fillId="0" borderId="17" xfId="0" applyFont="1" applyBorder="1" applyAlignment="1">
      <alignment vertical="center"/>
    </xf>
    <xf numFmtId="0" fontId="14" fillId="0" borderId="34" xfId="0" applyFont="1" applyBorder="1" applyAlignment="1">
      <alignment vertical="center"/>
    </xf>
    <xf numFmtId="183" fontId="14" fillId="0" borderId="25" xfId="0" applyNumberFormat="1" applyFont="1" applyBorder="1" applyAlignment="1">
      <alignment vertical="center"/>
    </xf>
    <xf numFmtId="0" fontId="14" fillId="0" borderId="0" xfId="0" applyFont="1" applyBorder="1" applyAlignment="1">
      <alignment horizontal="center" vertical="center" shrinkToFit="1"/>
    </xf>
    <xf numFmtId="0" fontId="14" fillId="0" borderId="35" xfId="0" applyFont="1" applyBorder="1" applyAlignment="1">
      <alignment horizontal="distributed" vertical="center"/>
    </xf>
    <xf numFmtId="0" fontId="31" fillId="0" borderId="0" xfId="0" applyFont="1" applyBorder="1" applyAlignment="1">
      <alignment horizontal="center" vertical="center" shrinkToFi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5" fillId="0" borderId="0" xfId="0" applyFont="1" applyAlignment="1">
      <alignment horizontal="left" vertical="center"/>
    </xf>
    <xf numFmtId="183" fontId="14" fillId="0" borderId="0" xfId="0" applyNumberFormat="1" applyFont="1" applyBorder="1" applyAlignment="1">
      <alignmen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NumberFormat="1" applyBorder="1" applyAlignment="1">
      <alignment vertical="center"/>
    </xf>
    <xf numFmtId="0" fontId="0" fillId="0" borderId="0" xfId="0" applyNumberFormat="1" applyAlignment="1">
      <alignment vertical="center"/>
    </xf>
    <xf numFmtId="0" fontId="28" fillId="0" borderId="0" xfId="0" applyFont="1" applyAlignment="1">
      <alignment horizontal="center" vertical="center" shrinkToFit="1"/>
    </xf>
    <xf numFmtId="0" fontId="14" fillId="0" borderId="0" xfId="0" applyFont="1" applyBorder="1" applyAlignment="1">
      <alignment horizontal="left" vertical="center"/>
    </xf>
    <xf numFmtId="0" fontId="20" fillId="0" borderId="12" xfId="0" applyFont="1" applyBorder="1" applyAlignment="1">
      <alignment horizontal="left" vertical="center" shrinkToFit="1"/>
    </xf>
    <xf numFmtId="0" fontId="20" fillId="0" borderId="10" xfId="0" applyFont="1" applyBorder="1" applyAlignment="1">
      <alignment horizontal="left" vertical="center" shrinkToFit="1"/>
    </xf>
    <xf numFmtId="0" fontId="12" fillId="33" borderId="25" xfId="0" applyFont="1" applyFill="1" applyBorder="1" applyAlignment="1" applyProtection="1">
      <alignment vertical="center"/>
      <protection locked="0"/>
    </xf>
    <xf numFmtId="0" fontId="34" fillId="34" borderId="25" xfId="0" applyFont="1" applyFill="1" applyBorder="1" applyAlignment="1">
      <alignment vertical="center"/>
    </xf>
    <xf numFmtId="0" fontId="34" fillId="34" borderId="36" xfId="0" applyFont="1" applyFill="1" applyBorder="1" applyAlignment="1">
      <alignment vertical="center"/>
    </xf>
    <xf numFmtId="0" fontId="0" fillId="0" borderId="26" xfId="0" applyBorder="1" applyAlignment="1">
      <alignment horizontal="center" vertical="center"/>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6" fillId="0" borderId="18" xfId="0" applyFont="1" applyBorder="1" applyAlignment="1">
      <alignment vertical="center"/>
    </xf>
    <xf numFmtId="0" fontId="0" fillId="0" borderId="18" xfId="0" applyBorder="1" applyAlignment="1">
      <alignment vertical="center"/>
    </xf>
    <xf numFmtId="0" fontId="6" fillId="0" borderId="18" xfId="0" applyFont="1" applyBorder="1" applyAlignment="1">
      <alignment horizontal="left" vertical="center"/>
    </xf>
    <xf numFmtId="0" fontId="15" fillId="0" borderId="0" xfId="0" applyFont="1" applyAlignment="1">
      <alignment vertical="top"/>
    </xf>
    <xf numFmtId="0" fontId="0" fillId="0" borderId="0" xfId="0" applyFont="1" applyAlignment="1">
      <alignment vertical="top"/>
    </xf>
    <xf numFmtId="49" fontId="14" fillId="0" borderId="16" xfId="0" applyNumberFormat="1" applyFont="1" applyBorder="1" applyAlignment="1">
      <alignment vertical="center"/>
    </xf>
    <xf numFmtId="49" fontId="14" fillId="0" borderId="18" xfId="0" applyNumberFormat="1" applyFont="1" applyBorder="1" applyAlignment="1">
      <alignment vertical="center"/>
    </xf>
    <xf numFmtId="0" fontId="6" fillId="0" borderId="26" xfId="0" applyFont="1" applyBorder="1" applyAlignment="1">
      <alignment horizontal="center" vertical="center"/>
    </xf>
    <xf numFmtId="0" fontId="5" fillId="0" borderId="16"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center" vertical="center" shrinkToFit="1"/>
    </xf>
    <xf numFmtId="0" fontId="18" fillId="0" borderId="0" xfId="0" applyFont="1" applyBorder="1" applyAlignment="1">
      <alignment horizontal="center" vertical="center" shrinkToFit="1"/>
    </xf>
    <xf numFmtId="0" fontId="5" fillId="0" borderId="0" xfId="0" applyFont="1" applyBorder="1" applyAlignment="1">
      <alignment horizontal="left" vertical="center"/>
    </xf>
    <xf numFmtId="0" fontId="14" fillId="0" borderId="37" xfId="0" applyFont="1" applyBorder="1" applyAlignment="1">
      <alignment horizontal="center" vertical="center"/>
    </xf>
    <xf numFmtId="0" fontId="5" fillId="0" borderId="0" xfId="0" applyFont="1" applyBorder="1" applyAlignment="1">
      <alignment horizontal="left"/>
    </xf>
    <xf numFmtId="0" fontId="8" fillId="0" borderId="0" xfId="0" applyFont="1" applyAlignment="1">
      <alignment horizontal="left" vertical="center"/>
    </xf>
    <xf numFmtId="0" fontId="8" fillId="0" borderId="0" xfId="0" applyFont="1" applyAlignment="1">
      <alignment vertical="center"/>
    </xf>
    <xf numFmtId="0" fontId="8" fillId="0" borderId="0" xfId="0" applyNumberFormat="1" applyFont="1" applyBorder="1" applyAlignment="1">
      <alignment vertical="center"/>
    </xf>
    <xf numFmtId="0" fontId="8" fillId="0" borderId="0" xfId="0" applyFont="1" applyBorder="1" applyAlignment="1">
      <alignment horizontal="left" vertical="center"/>
    </xf>
    <xf numFmtId="0" fontId="0" fillId="0" borderId="16" xfId="0" applyBorder="1" applyAlignment="1">
      <alignment horizontal="distributed" vertical="center"/>
    </xf>
    <xf numFmtId="0" fontId="14" fillId="0" borderId="38" xfId="0" applyFont="1" applyBorder="1" applyAlignment="1">
      <alignment vertical="center"/>
    </xf>
    <xf numFmtId="49" fontId="0" fillId="0" borderId="16" xfId="0" applyNumberFormat="1" applyBorder="1" applyAlignment="1">
      <alignment horizontal="right" vertical="center"/>
    </xf>
    <xf numFmtId="0" fontId="6" fillId="0" borderId="16" xfId="0" applyFont="1" applyBorder="1" applyAlignment="1">
      <alignment vertical="center"/>
    </xf>
    <xf numFmtId="0" fontId="0" fillId="0" borderId="16" xfId="0" applyBorder="1" applyAlignment="1">
      <alignment vertical="center"/>
    </xf>
    <xf numFmtId="49" fontId="0" fillId="0" borderId="0" xfId="0" applyNumberFormat="1" applyBorder="1" applyAlignment="1">
      <alignment horizontal="right" vertical="center"/>
    </xf>
    <xf numFmtId="0" fontId="6" fillId="0" borderId="16" xfId="0" applyFont="1" applyBorder="1" applyAlignment="1">
      <alignment horizontal="distributed" vertical="center"/>
    </xf>
    <xf numFmtId="0" fontId="6" fillId="0" borderId="39" xfId="0" applyFont="1" applyBorder="1" applyAlignment="1">
      <alignment vertical="center"/>
    </xf>
    <xf numFmtId="0" fontId="6" fillId="0" borderId="12" xfId="0" applyFont="1" applyBorder="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6" fillId="0" borderId="16" xfId="0" applyFont="1" applyBorder="1" applyAlignment="1">
      <alignment vertical="center"/>
    </xf>
    <xf numFmtId="0" fontId="6" fillId="0" borderId="24" xfId="0" applyFont="1" applyBorder="1" applyAlignment="1">
      <alignment horizontal="center" vertical="center"/>
    </xf>
    <xf numFmtId="0" fontId="14" fillId="0" borderId="0" xfId="0" applyNumberFormat="1" applyFont="1" applyBorder="1" applyAlignment="1">
      <alignment horizontal="center" vertical="center"/>
    </xf>
    <xf numFmtId="0" fontId="12" fillId="33" borderId="0" xfId="0" applyFont="1" applyFill="1" applyAlignment="1" applyProtection="1">
      <alignment vertical="center"/>
      <protection/>
    </xf>
    <xf numFmtId="0" fontId="6" fillId="0" borderId="0" xfId="0" applyFont="1" applyAlignment="1">
      <alignment vertical="center"/>
    </xf>
    <xf numFmtId="0" fontId="35" fillId="0" borderId="0" xfId="0" applyFont="1" applyAlignment="1">
      <alignment horizontal="left" vertical="center"/>
    </xf>
    <xf numFmtId="0" fontId="35" fillId="0" borderId="0" xfId="0" applyFont="1" applyAlignment="1">
      <alignment vertical="center"/>
    </xf>
    <xf numFmtId="0" fontId="12" fillId="0" borderId="0" xfId="0" applyFont="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right" vertical="center"/>
    </xf>
    <xf numFmtId="0" fontId="8" fillId="0" borderId="0" xfId="0" applyFont="1" applyAlignment="1">
      <alignment horizontal="justify" vertical="center"/>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Alignment="1">
      <alignment horizontal="distributed"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0" fillId="0" borderId="0" xfId="0" applyFont="1" applyBorder="1" applyAlignment="1">
      <alignment horizontal="center" vertical="center"/>
    </xf>
    <xf numFmtId="0" fontId="6" fillId="0" borderId="0" xfId="0" applyFont="1" applyBorder="1" applyAlignment="1">
      <alignment horizontal="distributed" vertical="center"/>
    </xf>
    <xf numFmtId="0" fontId="0" fillId="0" borderId="16" xfId="0" applyFont="1" applyBorder="1" applyAlignment="1">
      <alignment horizontal="distributed"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0" fillId="0" borderId="0" xfId="0" applyFont="1" applyBorder="1" applyAlignment="1">
      <alignment vertical="center"/>
    </xf>
    <xf numFmtId="0" fontId="0" fillId="0" borderId="26" xfId="0" applyFont="1" applyBorder="1" applyAlignment="1">
      <alignment horizontal="center" vertical="center"/>
    </xf>
    <xf numFmtId="0" fontId="0" fillId="0" borderId="18" xfId="0" applyFont="1" applyBorder="1" applyAlignment="1">
      <alignment vertical="center"/>
    </xf>
    <xf numFmtId="0" fontId="6" fillId="0" borderId="19" xfId="0" applyFont="1" applyBorder="1" applyAlignment="1">
      <alignment vertical="center"/>
    </xf>
    <xf numFmtId="49" fontId="0" fillId="0" borderId="16" xfId="0" applyNumberFormat="1" applyFont="1" applyBorder="1" applyAlignment="1">
      <alignment horizontal="right" vertical="center"/>
    </xf>
    <xf numFmtId="0" fontId="0" fillId="0" borderId="16" xfId="0" applyFont="1" applyBorder="1" applyAlignment="1">
      <alignment vertical="center"/>
    </xf>
    <xf numFmtId="0" fontId="0" fillId="0" borderId="0" xfId="0" applyFont="1" applyBorder="1" applyAlignment="1">
      <alignment horizontal="distributed" vertical="center"/>
    </xf>
    <xf numFmtId="49" fontId="0" fillId="0" borderId="0" xfId="0" applyNumberFormat="1" applyFont="1" applyBorder="1" applyAlignment="1">
      <alignment horizontal="right" vertical="center"/>
    </xf>
    <xf numFmtId="0" fontId="5" fillId="0" borderId="0" xfId="0" applyFont="1" applyAlignment="1">
      <alignment horizontal="left" vertical="center"/>
    </xf>
    <xf numFmtId="0" fontId="8" fillId="0" borderId="0" xfId="0" applyFont="1" applyBorder="1" applyAlignment="1">
      <alignment vertical="center" wrapText="1"/>
    </xf>
    <xf numFmtId="0" fontId="6" fillId="0" borderId="32" xfId="0" applyFont="1" applyBorder="1" applyAlignment="1">
      <alignment horizontal="center" vertical="center"/>
    </xf>
    <xf numFmtId="0" fontId="6" fillId="0" borderId="16" xfId="0" applyFont="1" applyBorder="1" applyAlignment="1">
      <alignment horizontal="center" vertical="center"/>
    </xf>
    <xf numFmtId="49" fontId="6" fillId="0" borderId="16" xfId="0" applyNumberFormat="1" applyFont="1" applyBorder="1" applyAlignment="1">
      <alignment vertical="center"/>
    </xf>
    <xf numFmtId="49" fontId="6" fillId="0" borderId="18" xfId="0" applyNumberFormat="1" applyFont="1" applyBorder="1" applyAlignment="1">
      <alignment vertical="center"/>
    </xf>
    <xf numFmtId="0" fontId="6" fillId="0" borderId="12" xfId="0" applyFont="1" applyBorder="1" applyAlignment="1">
      <alignment horizontal="center"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0" fillId="0" borderId="0" xfId="0" applyFont="1" applyBorder="1" applyAlignment="1">
      <alignment vertical="center" wrapText="1"/>
    </xf>
    <xf numFmtId="0" fontId="0" fillId="0" borderId="0" xfId="0" applyNumberFormat="1" applyFont="1" applyBorder="1" applyAlignment="1">
      <alignment vertical="center"/>
    </xf>
    <xf numFmtId="0" fontId="0" fillId="0" borderId="0" xfId="0" applyFont="1" applyBorder="1" applyAlignment="1">
      <alignment horizontal="center" vertical="center" shrinkToFit="1"/>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6" fillId="0" borderId="0" xfId="0" applyFont="1" applyBorder="1" applyAlignment="1">
      <alignment horizontal="right"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vertical="center"/>
    </xf>
    <xf numFmtId="0" fontId="0" fillId="0" borderId="0" xfId="0" applyFont="1" applyAlignment="1">
      <alignment vertical="center"/>
    </xf>
    <xf numFmtId="0" fontId="6" fillId="0" borderId="21" xfId="0" applyFont="1" applyBorder="1" applyAlignment="1">
      <alignment vertical="center"/>
    </xf>
    <xf numFmtId="0" fontId="6" fillId="0" borderId="23" xfId="0" applyFont="1" applyBorder="1" applyAlignment="1">
      <alignment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49" fontId="6" fillId="0" borderId="0" xfId="0" applyNumberFormat="1" applyFont="1" applyBorder="1" applyAlignment="1">
      <alignment horizontal="center" vertical="center"/>
    </xf>
    <xf numFmtId="0" fontId="0" fillId="35" borderId="0" xfId="0" applyFill="1" applyBorder="1" applyAlignment="1" applyProtection="1">
      <alignment vertical="center" shrinkToFit="1"/>
      <protection/>
    </xf>
    <xf numFmtId="0" fontId="8" fillId="35" borderId="0" xfId="0" applyFont="1" applyFill="1" applyAlignment="1">
      <alignment vertical="center"/>
    </xf>
    <xf numFmtId="0" fontId="12" fillId="35" borderId="0" xfId="0" applyFont="1" applyFill="1" applyBorder="1" applyAlignment="1" applyProtection="1">
      <alignment vertical="center"/>
      <protection/>
    </xf>
    <xf numFmtId="49" fontId="12" fillId="35" borderId="0" xfId="0" applyNumberFormat="1" applyFont="1" applyFill="1" applyBorder="1" applyAlignment="1" applyProtection="1">
      <alignment vertical="center"/>
      <protection/>
    </xf>
    <xf numFmtId="0" fontId="8" fillId="35" borderId="0" xfId="0" applyFont="1" applyFill="1" applyAlignment="1" applyProtection="1">
      <alignment vertical="center"/>
      <protection/>
    </xf>
    <xf numFmtId="0" fontId="12" fillId="35" borderId="0" xfId="0" applyFont="1" applyFill="1" applyAlignment="1">
      <alignment vertical="center"/>
    </xf>
    <xf numFmtId="0" fontId="26" fillId="35" borderId="0" xfId="0" applyFont="1" applyFill="1" applyBorder="1" applyAlignment="1" applyProtection="1">
      <alignment vertical="center"/>
      <protection/>
    </xf>
    <xf numFmtId="0" fontId="8" fillId="35" borderId="0" xfId="0" applyFont="1" applyFill="1" applyBorder="1" applyAlignment="1" applyProtection="1">
      <alignment horizontal="center" vertical="center"/>
      <protection/>
    </xf>
    <xf numFmtId="180" fontId="12" fillId="35" borderId="28" xfId="0" applyNumberFormat="1" applyFont="1" applyFill="1" applyBorder="1" applyAlignment="1" applyProtection="1">
      <alignment vertical="center"/>
      <protection locked="0"/>
    </xf>
    <xf numFmtId="0" fontId="26" fillId="35" borderId="0" xfId="0" applyFont="1" applyFill="1" applyAlignment="1">
      <alignment vertical="center"/>
    </xf>
    <xf numFmtId="0" fontId="0" fillId="0" borderId="16" xfId="0" applyFont="1" applyBorder="1" applyAlignment="1">
      <alignment horizontal="center"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8" fillId="0" borderId="0" xfId="0" applyFont="1" applyBorder="1" applyAlignment="1">
      <alignment vertical="center" shrinkToFit="1"/>
    </xf>
    <xf numFmtId="0" fontId="6" fillId="0" borderId="25" xfId="0" applyFont="1" applyBorder="1" applyAlignment="1">
      <alignment horizontal="center" vertical="center"/>
    </xf>
    <xf numFmtId="0" fontId="6" fillId="0" borderId="24" xfId="0" applyFont="1" applyBorder="1" applyAlignment="1">
      <alignment horizontal="left" vertical="center"/>
    </xf>
    <xf numFmtId="0" fontId="0" fillId="0" borderId="16" xfId="0" applyFont="1" applyBorder="1" applyAlignment="1">
      <alignment horizontal="left" vertical="center"/>
    </xf>
    <xf numFmtId="0" fontId="0" fillId="0" borderId="0" xfId="0" applyAlignment="1">
      <alignment vertical="center" wrapText="1"/>
    </xf>
    <xf numFmtId="0" fontId="0" fillId="37" borderId="0" xfId="0" applyFill="1" applyAlignment="1">
      <alignment vertical="center"/>
    </xf>
    <xf numFmtId="0" fontId="10" fillId="37" borderId="0" xfId="0" applyFont="1" applyFill="1" applyBorder="1" applyAlignment="1">
      <alignment vertical="center"/>
    </xf>
    <xf numFmtId="0" fontId="0" fillId="37" borderId="0" xfId="0" applyFill="1" applyAlignment="1">
      <alignment vertical="center"/>
    </xf>
    <xf numFmtId="0" fontId="12" fillId="37" borderId="0" xfId="0" applyFont="1" applyFill="1" applyAlignment="1">
      <alignment vertical="center"/>
    </xf>
    <xf numFmtId="0" fontId="8" fillId="37" borderId="0" xfId="0" applyFont="1" applyFill="1" applyAlignment="1">
      <alignment vertical="center"/>
    </xf>
    <xf numFmtId="49" fontId="12" fillId="37" borderId="0" xfId="0" applyNumberFormat="1" applyFont="1" applyFill="1" applyBorder="1" applyAlignment="1" applyProtection="1">
      <alignment vertical="center"/>
      <protection/>
    </xf>
    <xf numFmtId="0" fontId="12" fillId="37" borderId="0" xfId="0" applyFont="1" applyFill="1" applyBorder="1" applyAlignment="1" applyProtection="1">
      <alignment vertical="center"/>
      <protection/>
    </xf>
    <xf numFmtId="0" fontId="8" fillId="37" borderId="0" xfId="0" applyFont="1" applyFill="1" applyAlignment="1" applyProtection="1">
      <alignment vertical="center"/>
      <protection/>
    </xf>
    <xf numFmtId="0" fontId="0" fillId="37" borderId="0" xfId="0" applyFill="1" applyBorder="1" applyAlignment="1" applyProtection="1">
      <alignment vertical="center" shrinkToFit="1"/>
      <protection/>
    </xf>
    <xf numFmtId="0" fontId="26" fillId="37" borderId="0" xfId="0" applyFont="1" applyFill="1" applyBorder="1" applyAlignment="1" applyProtection="1">
      <alignment vertical="center"/>
      <protection/>
    </xf>
    <xf numFmtId="0" fontId="8" fillId="37" borderId="0" xfId="0" applyFont="1" applyFill="1" applyBorder="1" applyAlignment="1" applyProtection="1">
      <alignment horizontal="center" vertical="center"/>
      <protection/>
    </xf>
    <xf numFmtId="0" fontId="0" fillId="36" borderId="0" xfId="0" applyFill="1" applyAlignment="1">
      <alignment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26" fillId="0" borderId="1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8" fillId="0" borderId="24" xfId="0" applyFont="1" applyBorder="1" applyAlignment="1">
      <alignment vertical="center"/>
    </xf>
    <xf numFmtId="0" fontId="8" fillId="0" borderId="16" xfId="0" applyFont="1" applyBorder="1" applyAlignment="1">
      <alignment vertical="center"/>
    </xf>
    <xf numFmtId="0" fontId="8" fillId="0" borderId="26" xfId="0" applyFont="1" applyBorder="1" applyAlignment="1">
      <alignment vertical="center"/>
    </xf>
    <xf numFmtId="0" fontId="8" fillId="0" borderId="18" xfId="0" applyFont="1" applyBorder="1" applyAlignment="1">
      <alignment vertical="center"/>
    </xf>
    <xf numFmtId="0" fontId="8" fillId="0" borderId="16" xfId="0" applyFont="1" applyBorder="1" applyAlignment="1">
      <alignment vertical="center"/>
    </xf>
    <xf numFmtId="49" fontId="12" fillId="33" borderId="0" xfId="0" applyNumberFormat="1" applyFont="1" applyFill="1" applyBorder="1" applyAlignment="1" applyProtection="1">
      <alignment vertical="center" shrinkToFit="1"/>
      <protection/>
    </xf>
    <xf numFmtId="49" fontId="12" fillId="35" borderId="0" xfId="0" applyNumberFormat="1" applyFont="1" applyFill="1" applyBorder="1" applyAlignment="1" applyProtection="1">
      <alignment vertical="center" shrinkToFit="1"/>
      <protection/>
    </xf>
    <xf numFmtId="0" fontId="18" fillId="0" borderId="0" xfId="0" applyFont="1" applyBorder="1" applyAlignment="1">
      <alignment horizontal="center" vertical="center"/>
    </xf>
    <xf numFmtId="0" fontId="0" fillId="0" borderId="0" xfId="0" applyFont="1" applyBorder="1" applyAlignment="1">
      <alignment vertical="center" shrinkToFit="1"/>
    </xf>
    <xf numFmtId="0" fontId="26" fillId="33" borderId="0" xfId="0" applyFont="1" applyFill="1" applyBorder="1" applyAlignment="1" applyProtection="1">
      <alignment vertical="center" shrinkToFit="1"/>
      <protection/>
    </xf>
    <xf numFmtId="0" fontId="6" fillId="33" borderId="0" xfId="0" applyFont="1" applyFill="1" applyBorder="1" applyAlignment="1" applyProtection="1">
      <alignment vertical="center" shrinkToFit="1"/>
      <protection/>
    </xf>
    <xf numFmtId="0" fontId="35" fillId="0" borderId="0" xfId="0" applyFont="1" applyBorder="1" applyAlignment="1">
      <alignment horizontal="left" vertical="center"/>
    </xf>
    <xf numFmtId="0" fontId="35" fillId="0" borderId="0" xfId="0" applyFont="1" applyBorder="1" applyAlignment="1">
      <alignment vertical="center"/>
    </xf>
    <xf numFmtId="0" fontId="12" fillId="0" borderId="0" xfId="0" applyFont="1" applyBorder="1" applyAlignment="1">
      <alignment horizontal="left" vertical="center"/>
    </xf>
    <xf numFmtId="0" fontId="8" fillId="0" borderId="0" xfId="0" applyFont="1" applyBorder="1" applyAlignment="1">
      <alignment horizontal="justify" vertical="center"/>
    </xf>
    <xf numFmtId="0" fontId="8" fillId="0" borderId="0" xfId="0" applyFont="1" applyBorder="1" applyAlignment="1">
      <alignment horizontal="distributed" vertical="center"/>
    </xf>
    <xf numFmtId="0" fontId="0" fillId="0" borderId="0" xfId="0" applyFont="1" applyBorder="1" applyAlignment="1">
      <alignment horizontal="left" vertical="center" shrinkToFit="1"/>
    </xf>
    <xf numFmtId="0" fontId="8" fillId="0" borderId="0" xfId="0" applyFont="1" applyBorder="1" applyAlignment="1">
      <alignment vertical="top"/>
    </xf>
    <xf numFmtId="0" fontId="0" fillId="0" borderId="0" xfId="0" applyFont="1" applyBorder="1" applyAlignment="1">
      <alignment vertical="top"/>
    </xf>
    <xf numFmtId="0" fontId="0" fillId="0" borderId="0" xfId="0" applyBorder="1" applyAlignment="1">
      <alignment vertical="center" shrinkToFit="1"/>
    </xf>
    <xf numFmtId="0" fontId="5" fillId="0" borderId="0" xfId="0" applyFont="1" applyBorder="1" applyAlignment="1">
      <alignment vertical="center"/>
    </xf>
    <xf numFmtId="0" fontId="16" fillId="0" borderId="0" xfId="0" applyFont="1" applyBorder="1" applyAlignment="1">
      <alignment horizontal="left" vertical="center"/>
    </xf>
    <xf numFmtId="0" fontId="0" fillId="0" borderId="0" xfId="0" applyBorder="1" applyAlignment="1">
      <alignment horizontal="right" vertical="center"/>
    </xf>
    <xf numFmtId="0" fontId="0" fillId="0" borderId="0" xfId="0" applyBorder="1" applyAlignment="1">
      <alignment vertical="center"/>
    </xf>
    <xf numFmtId="0" fontId="25" fillId="0" borderId="0" xfId="0" applyFont="1" applyBorder="1" applyAlignment="1">
      <alignment horizontal="center" vertical="center"/>
    </xf>
    <xf numFmtId="0" fontId="18" fillId="0" borderId="0" xfId="0" applyFont="1" applyBorder="1" applyAlignment="1">
      <alignment vertical="center"/>
    </xf>
    <xf numFmtId="0" fontId="28" fillId="0" borderId="0" xfId="0" applyFont="1" applyBorder="1" applyAlignment="1">
      <alignment horizontal="center" vertical="center" shrinkToFit="1"/>
    </xf>
    <xf numFmtId="0" fontId="0" fillId="33" borderId="0" xfId="0" applyFill="1" applyBorder="1" applyAlignment="1" applyProtection="1">
      <alignment vertical="center"/>
      <protection/>
    </xf>
    <xf numFmtId="0" fontId="8" fillId="33" borderId="0" xfId="0" applyFont="1" applyFill="1" applyBorder="1" applyAlignment="1" applyProtection="1">
      <alignment vertical="center"/>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0" fillId="33" borderId="0" xfId="0" applyFill="1" applyAlignment="1" applyProtection="1">
      <alignment vertical="center"/>
      <protection/>
    </xf>
    <xf numFmtId="0" fontId="0" fillId="33" borderId="0" xfId="0" applyFill="1" applyAlignment="1" applyProtection="1">
      <alignment vertical="top"/>
      <protection/>
    </xf>
    <xf numFmtId="0" fontId="5" fillId="33" borderId="0" xfId="0" applyFont="1" applyFill="1" applyAlignment="1" applyProtection="1">
      <alignment vertical="top"/>
      <protection/>
    </xf>
    <xf numFmtId="0" fontId="8" fillId="33" borderId="0" xfId="0" applyFont="1" applyFill="1" applyBorder="1" applyAlignment="1" applyProtection="1">
      <alignment horizontal="distributed" vertical="center"/>
      <protection/>
    </xf>
    <xf numFmtId="0" fontId="8" fillId="33" borderId="0" xfId="0" applyFont="1" applyFill="1" applyBorder="1" applyAlignment="1" applyProtection="1">
      <alignment horizontal="left" vertical="center"/>
      <protection/>
    </xf>
    <xf numFmtId="0" fontId="12" fillId="33" borderId="0" xfId="0" applyFont="1" applyFill="1" applyBorder="1" applyAlignment="1" applyProtection="1">
      <alignment vertical="center" shrinkToFit="1"/>
      <protection/>
    </xf>
    <xf numFmtId="0" fontId="13" fillId="33" borderId="0" xfId="0" applyFont="1" applyFill="1" applyBorder="1" applyAlignment="1" applyProtection="1">
      <alignment vertical="center"/>
      <protection/>
    </xf>
    <xf numFmtId="0" fontId="13" fillId="33" borderId="0" xfId="0" applyFont="1" applyFill="1" applyAlignment="1" applyProtection="1">
      <alignment vertical="center"/>
      <protection/>
    </xf>
    <xf numFmtId="0" fontId="0" fillId="33" borderId="25" xfId="0" applyFill="1" applyBorder="1" applyAlignment="1" applyProtection="1">
      <alignment vertical="center"/>
      <protection/>
    </xf>
    <xf numFmtId="0" fontId="8" fillId="33" borderId="0" xfId="0" applyFont="1" applyFill="1" applyAlignment="1" applyProtection="1">
      <alignment horizontal="left" vertical="center"/>
      <protection/>
    </xf>
    <xf numFmtId="0" fontId="12" fillId="33" borderId="0" xfId="0" applyFont="1" applyFill="1" applyBorder="1" applyAlignment="1" applyProtection="1">
      <alignment vertical="center"/>
      <protection/>
    </xf>
    <xf numFmtId="0" fontId="12" fillId="33" borderId="0" xfId="0" applyFont="1" applyFill="1" applyBorder="1" applyAlignment="1" applyProtection="1">
      <alignment horizontal="center" vertical="center"/>
      <protection/>
    </xf>
    <xf numFmtId="0" fontId="8" fillId="33" borderId="0" xfId="0" applyFont="1" applyFill="1" applyAlignment="1" applyProtection="1">
      <alignment horizontal="center" vertical="center"/>
      <protection/>
    </xf>
    <xf numFmtId="0" fontId="6" fillId="33" borderId="28" xfId="0" applyFont="1" applyFill="1" applyBorder="1" applyAlignment="1" applyProtection="1">
      <alignment horizontal="center" vertical="center"/>
      <protection/>
    </xf>
    <xf numFmtId="0" fontId="6" fillId="33" borderId="22" xfId="0" applyFont="1" applyFill="1" applyBorder="1" applyAlignment="1" applyProtection="1">
      <alignment horizontal="center" vertical="center"/>
      <protection/>
    </xf>
    <xf numFmtId="180" fontId="12" fillId="33" borderId="0" xfId="0" applyNumberFormat="1" applyFont="1" applyFill="1" applyBorder="1" applyAlignment="1" applyProtection="1">
      <alignment vertical="center"/>
      <protection/>
    </xf>
    <xf numFmtId="0" fontId="11" fillId="33" borderId="28" xfId="0" applyFont="1" applyFill="1" applyBorder="1" applyAlignment="1" applyProtection="1">
      <alignment vertical="center"/>
      <protection/>
    </xf>
    <xf numFmtId="0" fontId="11" fillId="33" borderId="22" xfId="0" applyFont="1" applyFill="1" applyBorder="1" applyAlignment="1" applyProtection="1">
      <alignment vertical="center"/>
      <protection/>
    </xf>
    <xf numFmtId="180" fontId="12" fillId="33" borderId="28"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2" xfId="0" applyFill="1" applyBorder="1" applyAlignment="1" applyProtection="1">
      <alignment vertical="center"/>
      <protection/>
    </xf>
    <xf numFmtId="0" fontId="5" fillId="33" borderId="25" xfId="0" applyFont="1" applyFill="1" applyBorder="1" applyAlignment="1" applyProtection="1">
      <alignment horizontal="center" vertical="center"/>
      <protection/>
    </xf>
    <xf numFmtId="0" fontId="0" fillId="33" borderId="0" xfId="0" applyFont="1" applyFill="1" applyBorder="1" applyAlignment="1" applyProtection="1">
      <alignment horizontal="center" vertical="center"/>
      <protection/>
    </xf>
    <xf numFmtId="0" fontId="5" fillId="33" borderId="0" xfId="0" applyNumberFormat="1" applyFont="1" applyFill="1" applyBorder="1" applyAlignment="1" applyProtection="1">
      <alignment horizontal="center" vertical="center"/>
      <protection/>
    </xf>
    <xf numFmtId="0" fontId="5" fillId="33" borderId="0" xfId="0" applyFont="1" applyFill="1" applyBorder="1" applyAlignment="1" applyProtection="1">
      <alignment vertical="center"/>
      <protection/>
    </xf>
    <xf numFmtId="183" fontId="12" fillId="33" borderId="25" xfId="0" applyNumberFormat="1" applyFont="1" applyFill="1" applyBorder="1" applyAlignment="1" applyProtection="1">
      <alignment horizontal="right" vertical="center"/>
      <protection/>
    </xf>
    <xf numFmtId="183" fontId="0" fillId="33" borderId="0" xfId="0" applyNumberFormat="1" applyFill="1" applyBorder="1" applyAlignment="1" applyProtection="1">
      <alignment horizontal="right" vertical="center"/>
      <protection/>
    </xf>
    <xf numFmtId="0" fontId="11" fillId="33" borderId="0" xfId="0" applyNumberFormat="1" applyFont="1" applyFill="1" applyBorder="1" applyAlignment="1" applyProtection="1">
      <alignment horizontal="right" vertical="center"/>
      <protection/>
    </xf>
    <xf numFmtId="0" fontId="0" fillId="33" borderId="0" xfId="0" applyNumberFormat="1" applyFill="1" applyBorder="1" applyAlignment="1" applyProtection="1">
      <alignment horizontal="right" vertical="center"/>
      <protection/>
    </xf>
    <xf numFmtId="183" fontId="0" fillId="33" borderId="25" xfId="0" applyNumberFormat="1" applyFill="1" applyBorder="1" applyAlignment="1" applyProtection="1">
      <alignment horizontal="right" vertical="center"/>
      <protection/>
    </xf>
    <xf numFmtId="0" fontId="0" fillId="33" borderId="0" xfId="0" applyFill="1" applyBorder="1" applyAlignment="1" applyProtection="1">
      <alignment horizontal="right" vertical="center"/>
      <protection/>
    </xf>
    <xf numFmtId="0" fontId="12" fillId="33" borderId="11" xfId="0" applyFont="1" applyFill="1" applyBorder="1" applyAlignment="1" applyProtection="1">
      <alignment vertical="center" shrinkToFit="1"/>
      <protection/>
    </xf>
    <xf numFmtId="0" fontId="0" fillId="33" borderId="12" xfId="0" applyFill="1" applyBorder="1" applyAlignment="1" applyProtection="1">
      <alignment vertical="center" shrinkToFit="1"/>
      <protection/>
    </xf>
    <xf numFmtId="0" fontId="11" fillId="33" borderId="30" xfId="0" applyFont="1" applyFill="1" applyBorder="1" applyAlignment="1" applyProtection="1">
      <alignment vertical="center" shrinkToFit="1"/>
      <protection/>
    </xf>
    <xf numFmtId="0" fontId="11" fillId="33" borderId="0" xfId="0" applyFont="1" applyFill="1" applyBorder="1" applyAlignment="1" applyProtection="1">
      <alignment vertical="center" shrinkToFit="1"/>
      <protection/>
    </xf>
    <xf numFmtId="0" fontId="0" fillId="35" borderId="22" xfId="0" applyFill="1" applyBorder="1" applyAlignment="1" applyProtection="1">
      <alignment vertical="center"/>
      <protection/>
    </xf>
    <xf numFmtId="0" fontId="0" fillId="35" borderId="22" xfId="0" applyFill="1" applyBorder="1" applyAlignment="1" applyProtection="1">
      <alignment vertical="center"/>
      <protection/>
    </xf>
    <xf numFmtId="0" fontId="9" fillId="35" borderId="22" xfId="0" applyFont="1" applyFill="1" applyBorder="1" applyAlignment="1" applyProtection="1">
      <alignment vertical="center"/>
      <protection/>
    </xf>
    <xf numFmtId="0" fontId="10" fillId="35" borderId="22" xfId="0" applyFont="1" applyFill="1" applyBorder="1" applyAlignment="1" applyProtection="1">
      <alignment vertical="center"/>
      <protection/>
    </xf>
    <xf numFmtId="0" fontId="0" fillId="35" borderId="0" xfId="0" applyFill="1" applyBorder="1" applyAlignment="1" applyProtection="1">
      <alignment vertical="center"/>
      <protection/>
    </xf>
    <xf numFmtId="0" fontId="0" fillId="35" borderId="0" xfId="0" applyFill="1" applyAlignment="1" applyProtection="1">
      <alignment vertical="center"/>
      <protection/>
    </xf>
    <xf numFmtId="0" fontId="0" fillId="35" borderId="0" xfId="0" applyFill="1" applyBorder="1" applyAlignment="1" applyProtection="1">
      <alignment vertical="center"/>
      <protection/>
    </xf>
    <xf numFmtId="0" fontId="9" fillId="35" borderId="0" xfId="0" applyFont="1" applyFill="1" applyBorder="1" applyAlignment="1" applyProtection="1">
      <alignment vertical="center"/>
      <protection/>
    </xf>
    <xf numFmtId="0" fontId="10" fillId="35" borderId="0" xfId="0" applyFont="1" applyFill="1" applyBorder="1" applyAlignment="1" applyProtection="1">
      <alignment vertical="center"/>
      <protection/>
    </xf>
    <xf numFmtId="0" fontId="8" fillId="35" borderId="0" xfId="0" applyFont="1" applyFill="1" applyBorder="1" applyAlignment="1" applyProtection="1">
      <alignment vertical="center"/>
      <protection/>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0" fontId="6" fillId="35" borderId="0" xfId="0" applyFont="1" applyFill="1" applyBorder="1" applyAlignment="1" applyProtection="1">
      <alignment horizontal="distributed" vertical="center"/>
      <protection/>
    </xf>
    <xf numFmtId="0" fontId="12" fillId="35" borderId="0" xfId="0" applyFont="1" applyFill="1" applyBorder="1" applyAlignment="1" applyProtection="1">
      <alignment vertical="top" wrapText="1"/>
      <protection/>
    </xf>
    <xf numFmtId="0" fontId="12" fillId="35" borderId="0" xfId="0" applyFont="1" applyFill="1" applyBorder="1" applyAlignment="1" applyProtection="1">
      <alignment vertical="top"/>
      <protection/>
    </xf>
    <xf numFmtId="0" fontId="28" fillId="35" borderId="0" xfId="0" applyFont="1" applyFill="1" applyBorder="1" applyAlignment="1" applyProtection="1">
      <alignment vertical="center"/>
      <protection/>
    </xf>
    <xf numFmtId="0" fontId="11" fillId="35" borderId="0" xfId="0" applyFont="1" applyFill="1" applyBorder="1" applyAlignment="1" applyProtection="1">
      <alignment vertical="center"/>
      <protection/>
    </xf>
    <xf numFmtId="0" fontId="11" fillId="35" borderId="0" xfId="0" applyFont="1" applyFill="1" applyAlignment="1" applyProtection="1">
      <alignment vertical="center"/>
      <protection/>
    </xf>
    <xf numFmtId="0" fontId="6" fillId="35" borderId="0" xfId="0" applyFont="1" applyFill="1" applyBorder="1" applyAlignment="1" applyProtection="1">
      <alignment vertical="center"/>
      <protection/>
    </xf>
    <xf numFmtId="0" fontId="0" fillId="35" borderId="0" xfId="0" applyFont="1" applyFill="1" applyBorder="1" applyAlignment="1" applyProtection="1">
      <alignment vertical="center"/>
      <protection/>
    </xf>
    <xf numFmtId="0" fontId="12" fillId="35" borderId="25" xfId="0" applyFont="1" applyFill="1" applyBorder="1" applyAlignment="1" applyProtection="1">
      <alignment vertical="center"/>
      <protection/>
    </xf>
    <xf numFmtId="0" fontId="11" fillId="35" borderId="28" xfId="0" applyFont="1" applyFill="1" applyBorder="1" applyAlignment="1" applyProtection="1">
      <alignment vertical="center"/>
      <protection/>
    </xf>
    <xf numFmtId="0" fontId="11" fillId="35" borderId="22" xfId="0" applyFont="1" applyFill="1" applyBorder="1" applyAlignment="1" applyProtection="1">
      <alignment vertical="center"/>
      <protection/>
    </xf>
    <xf numFmtId="0" fontId="0" fillId="35" borderId="12" xfId="0" applyFill="1" applyBorder="1" applyAlignment="1" applyProtection="1">
      <alignment vertical="center"/>
      <protection/>
    </xf>
    <xf numFmtId="0" fontId="5" fillId="35" borderId="0" xfId="0" applyFont="1" applyFill="1" applyBorder="1" applyAlignment="1" applyProtection="1">
      <alignment vertical="center"/>
      <protection/>
    </xf>
    <xf numFmtId="0" fontId="0" fillId="35" borderId="0" xfId="0" applyFill="1" applyAlignment="1" applyProtection="1">
      <alignment horizontal="left" vertical="center"/>
      <protection/>
    </xf>
    <xf numFmtId="0" fontId="34" fillId="37" borderId="22" xfId="0" applyFont="1" applyFill="1" applyBorder="1" applyAlignment="1" applyProtection="1">
      <alignment vertical="center"/>
      <protection/>
    </xf>
    <xf numFmtId="0" fontId="12" fillId="37" borderId="22" xfId="0" applyFont="1" applyFill="1" applyBorder="1" applyAlignment="1" applyProtection="1">
      <alignment vertical="center" shrinkToFit="1"/>
      <protection/>
    </xf>
    <xf numFmtId="0" fontId="12" fillId="37" borderId="0" xfId="0" applyFont="1" applyFill="1" applyAlignment="1" applyProtection="1">
      <alignment vertical="center"/>
      <protection/>
    </xf>
    <xf numFmtId="0" fontId="0" fillId="37" borderId="0" xfId="0" applyFont="1" applyFill="1" applyBorder="1" applyAlignment="1" applyProtection="1">
      <alignment vertical="center"/>
      <protection/>
    </xf>
    <xf numFmtId="0" fontId="0" fillId="37" borderId="0" xfId="0" applyFill="1" applyAlignment="1" applyProtection="1">
      <alignment vertical="center"/>
      <protection/>
    </xf>
    <xf numFmtId="0" fontId="9" fillId="37" borderId="0" xfId="0" applyFont="1" applyFill="1" applyBorder="1" applyAlignment="1" applyProtection="1">
      <alignment vertical="center"/>
      <protection/>
    </xf>
    <xf numFmtId="0" fontId="10" fillId="37" borderId="0" xfId="0" applyFont="1" applyFill="1" applyBorder="1" applyAlignment="1" applyProtection="1">
      <alignment vertical="center"/>
      <protection/>
    </xf>
    <xf numFmtId="0" fontId="0" fillId="37" borderId="0" xfId="0" applyFill="1" applyBorder="1" applyAlignment="1" applyProtection="1">
      <alignment vertical="center"/>
      <protection/>
    </xf>
    <xf numFmtId="0" fontId="0" fillId="37" borderId="0" xfId="0" applyFill="1" applyBorder="1" applyAlignment="1" applyProtection="1">
      <alignment vertical="center"/>
      <protection/>
    </xf>
    <xf numFmtId="0" fontId="8" fillId="37" borderId="0" xfId="0" applyFont="1" applyFill="1" applyBorder="1" applyAlignment="1" applyProtection="1">
      <alignment vertical="center"/>
      <protection/>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pplyProtection="1">
      <alignment horizontal="distributed" vertical="center"/>
      <protection/>
    </xf>
    <xf numFmtId="0" fontId="12" fillId="37" borderId="0" xfId="0" applyFont="1" applyFill="1" applyBorder="1" applyAlignment="1" applyProtection="1">
      <alignment vertical="top" wrapText="1"/>
      <protection/>
    </xf>
    <xf numFmtId="0" fontId="12" fillId="37" borderId="0" xfId="0" applyFont="1" applyFill="1" applyBorder="1" applyAlignment="1" applyProtection="1">
      <alignment vertical="top"/>
      <protection/>
    </xf>
    <xf numFmtId="0" fontId="6" fillId="37" borderId="22" xfId="0" applyFont="1" applyFill="1" applyBorder="1" applyAlignment="1" applyProtection="1">
      <alignment horizontal="distributed" vertical="center"/>
      <protection/>
    </xf>
    <xf numFmtId="183" fontId="12" fillId="37" borderId="12" xfId="0" applyNumberFormat="1" applyFont="1" applyFill="1" applyBorder="1" applyAlignment="1" applyProtection="1">
      <alignment vertical="top" shrinkToFit="1"/>
      <protection/>
    </xf>
    <xf numFmtId="0" fontId="12" fillId="37" borderId="12" xfId="0" applyFont="1" applyFill="1" applyBorder="1" applyAlignment="1" applyProtection="1">
      <alignment vertical="center"/>
      <protection/>
    </xf>
    <xf numFmtId="183" fontId="12" fillId="37" borderId="12" xfId="0" applyNumberFormat="1" applyFont="1" applyFill="1" applyBorder="1" applyAlignment="1" applyProtection="1">
      <alignment vertical="center" shrinkToFit="1"/>
      <protection/>
    </xf>
    <xf numFmtId="183" fontId="0" fillId="37" borderId="22" xfId="0" applyNumberFormat="1" applyFill="1" applyBorder="1" applyAlignment="1" applyProtection="1">
      <alignment vertical="center" shrinkToFit="1"/>
      <protection/>
    </xf>
    <xf numFmtId="0" fontId="8" fillId="37" borderId="0" xfId="0" applyFont="1" applyFill="1" applyAlignment="1" applyProtection="1">
      <alignment vertical="center"/>
      <protection/>
    </xf>
    <xf numFmtId="0" fontId="0" fillId="36" borderId="0" xfId="0" applyFill="1" applyAlignment="1" applyProtection="1">
      <alignment vertical="center"/>
      <protection/>
    </xf>
    <xf numFmtId="0" fontId="12" fillId="37" borderId="11" xfId="0" applyFont="1" applyFill="1" applyBorder="1" applyAlignment="1" applyProtection="1">
      <alignment vertical="top" wrapText="1"/>
      <protection/>
    </xf>
    <xf numFmtId="0" fontId="12" fillId="38" borderId="22" xfId="0" applyFont="1" applyFill="1" applyBorder="1" applyAlignment="1" applyProtection="1">
      <alignment vertical="center"/>
      <protection/>
    </xf>
    <xf numFmtId="0" fontId="12" fillId="38" borderId="12" xfId="0" applyFont="1" applyFill="1" applyBorder="1" applyAlignment="1" applyProtection="1">
      <alignment vertical="center"/>
      <protection/>
    </xf>
    <xf numFmtId="0" fontId="12" fillId="33" borderId="0" xfId="0" applyFont="1" applyFill="1" applyAlignment="1">
      <alignment vertical="center"/>
    </xf>
    <xf numFmtId="0" fontId="38" fillId="33" borderId="0" xfId="0" applyFont="1" applyFill="1" applyAlignment="1" applyProtection="1">
      <alignment vertical="center"/>
      <protection/>
    </xf>
    <xf numFmtId="0" fontId="36" fillId="33" borderId="0" xfId="0" applyFont="1" applyFill="1" applyAlignment="1" applyProtection="1">
      <alignment vertical="center"/>
      <protection/>
    </xf>
    <xf numFmtId="0" fontId="36" fillId="33" borderId="0" xfId="0" applyFont="1" applyFill="1" applyAlignment="1">
      <alignment vertical="center"/>
    </xf>
    <xf numFmtId="0" fontId="6" fillId="0" borderId="18" xfId="0" applyFont="1" applyBorder="1" applyAlignment="1">
      <alignment horizontal="center" vertical="center"/>
    </xf>
    <xf numFmtId="0" fontId="40" fillId="0" borderId="0" xfId="0" applyFont="1" applyAlignment="1">
      <alignment horizontal="left" vertical="center"/>
    </xf>
    <xf numFmtId="0" fontId="26" fillId="35" borderId="0" xfId="0" applyFont="1" applyFill="1" applyAlignment="1" applyProtection="1">
      <alignment vertical="center"/>
      <protection/>
    </xf>
    <xf numFmtId="0" fontId="26" fillId="35" borderId="25" xfId="0" applyFont="1" applyFill="1" applyBorder="1" applyAlignment="1" applyProtection="1">
      <alignment vertical="center"/>
      <protection locked="0"/>
    </xf>
    <xf numFmtId="0" fontId="0" fillId="35" borderId="0" xfId="0" applyFill="1" applyAlignment="1" applyProtection="1">
      <alignment vertical="center"/>
      <protection/>
    </xf>
    <xf numFmtId="0" fontId="26" fillId="35" borderId="0" xfId="0" applyFont="1" applyFill="1" applyBorder="1" applyAlignment="1" applyProtection="1">
      <alignment vertical="center"/>
      <protection locked="0"/>
    </xf>
    <xf numFmtId="0" fontId="11" fillId="35" borderId="0" xfId="0" applyFont="1" applyFill="1" applyBorder="1" applyAlignment="1" applyProtection="1">
      <alignment vertical="center"/>
      <protection/>
    </xf>
    <xf numFmtId="0" fontId="0" fillId="35" borderId="0" xfId="0" applyFill="1" applyAlignment="1" applyProtection="1">
      <alignment vertical="center"/>
      <protection locked="0"/>
    </xf>
    <xf numFmtId="0" fontId="0" fillId="35" borderId="0" xfId="0" applyFill="1" applyBorder="1" applyAlignment="1" applyProtection="1">
      <alignment vertical="center"/>
      <protection locked="0"/>
    </xf>
    <xf numFmtId="0" fontId="1" fillId="35" borderId="0" xfId="0" applyFont="1" applyFill="1" applyBorder="1" applyAlignment="1" applyProtection="1">
      <alignment vertical="top" wrapText="1"/>
      <protection locked="0"/>
    </xf>
    <xf numFmtId="0" fontId="26" fillId="0" borderId="0" xfId="0" applyFont="1" applyBorder="1" applyAlignment="1">
      <alignment horizontal="left" vertical="center"/>
    </xf>
    <xf numFmtId="0" fontId="40" fillId="0" borderId="0" xfId="0" applyFont="1" applyBorder="1" applyAlignment="1">
      <alignment horizontal="left" vertical="center"/>
    </xf>
    <xf numFmtId="0" fontId="26" fillId="0" borderId="0" xfId="0" applyFont="1" applyAlignment="1">
      <alignment horizontal="left" vertical="center"/>
    </xf>
    <xf numFmtId="0" fontId="0" fillId="0" borderId="0" xfId="0" applyBorder="1" applyAlignment="1">
      <alignment horizontal="distributed" vertical="center" indent="1" shrinkToFit="1"/>
    </xf>
    <xf numFmtId="0" fontId="15" fillId="0" borderId="16" xfId="0" applyFont="1" applyBorder="1" applyAlignment="1">
      <alignment horizontal="center" vertical="center"/>
    </xf>
    <xf numFmtId="0" fontId="14" fillId="0" borderId="16" xfId="0" applyFont="1" applyBorder="1" applyAlignment="1">
      <alignment horizontal="right" vertical="center"/>
    </xf>
    <xf numFmtId="0" fontId="8" fillId="0" borderId="16" xfId="0" applyFont="1" applyBorder="1" applyAlignment="1">
      <alignment horizontal="center" vertical="center"/>
    </xf>
    <xf numFmtId="0" fontId="6" fillId="0" borderId="16" xfId="0" applyFont="1" applyBorder="1" applyAlignment="1">
      <alignment horizontal="right" vertical="center"/>
    </xf>
    <xf numFmtId="0" fontId="0" fillId="0" borderId="16" xfId="0" applyFont="1" applyBorder="1" applyAlignment="1">
      <alignment horizontal="center" vertical="center"/>
    </xf>
    <xf numFmtId="0" fontId="1" fillId="35" borderId="0" xfId="0" applyFont="1" applyFill="1" applyBorder="1" applyAlignment="1" applyProtection="1">
      <alignment vertical="top" wrapText="1"/>
      <protection/>
    </xf>
    <xf numFmtId="0" fontId="1" fillId="0" borderId="22" xfId="0" applyFont="1" applyBorder="1" applyAlignment="1">
      <alignment vertical="center"/>
    </xf>
    <xf numFmtId="0" fontId="0" fillId="39" borderId="0" xfId="0" applyFill="1" applyAlignment="1">
      <alignment vertical="center"/>
    </xf>
    <xf numFmtId="0" fontId="80" fillId="35" borderId="0" xfId="0" applyFont="1" applyFill="1" applyBorder="1" applyAlignment="1" applyProtection="1">
      <alignment vertical="center"/>
      <protection/>
    </xf>
    <xf numFmtId="0" fontId="0" fillId="40" borderId="0" xfId="0" applyFill="1" applyAlignment="1">
      <alignment vertical="center"/>
    </xf>
    <xf numFmtId="0" fontId="0" fillId="40" borderId="0" xfId="0" applyFill="1" applyAlignment="1">
      <alignment horizontal="right" vertical="center"/>
    </xf>
    <xf numFmtId="0" fontId="0" fillId="40" borderId="30" xfId="0" applyFill="1" applyBorder="1" applyAlignment="1">
      <alignment vertical="center"/>
    </xf>
    <xf numFmtId="0" fontId="0" fillId="40" borderId="12" xfId="0" applyFill="1" applyBorder="1" applyAlignment="1">
      <alignment vertical="center"/>
    </xf>
    <xf numFmtId="0" fontId="6" fillId="40" borderId="0" xfId="0" applyFont="1" applyFill="1" applyAlignment="1">
      <alignment vertical="center"/>
    </xf>
    <xf numFmtId="0" fontId="6" fillId="40" borderId="0" xfId="0" applyFont="1" applyFill="1" applyAlignment="1">
      <alignment horizontal="right" vertical="top"/>
    </xf>
    <xf numFmtId="0" fontId="0" fillId="40" borderId="40" xfId="0" applyFill="1" applyBorder="1" applyAlignment="1">
      <alignment vertical="center"/>
    </xf>
    <xf numFmtId="0" fontId="0" fillId="7" borderId="0" xfId="0" applyFill="1" applyAlignment="1">
      <alignment vertical="center"/>
    </xf>
    <xf numFmtId="0" fontId="0" fillId="7" borderId="30" xfId="0" applyFill="1" applyBorder="1" applyAlignment="1">
      <alignment vertical="center"/>
    </xf>
    <xf numFmtId="0" fontId="0" fillId="7" borderId="12" xfId="0" applyFill="1" applyBorder="1" applyAlignment="1">
      <alignment vertical="center"/>
    </xf>
    <xf numFmtId="0" fontId="0" fillId="0" borderId="0" xfId="0" applyAlignment="1">
      <alignment/>
    </xf>
    <xf numFmtId="0" fontId="0" fillId="7" borderId="22" xfId="0" applyFill="1" applyBorder="1" applyAlignment="1">
      <alignment vertical="center"/>
    </xf>
    <xf numFmtId="0" fontId="0" fillId="7" borderId="0" xfId="0" applyFill="1" applyBorder="1" applyAlignment="1">
      <alignment vertical="center"/>
    </xf>
    <xf numFmtId="0" fontId="11" fillId="0" borderId="0" xfId="0" applyFont="1" applyAlignment="1">
      <alignment/>
    </xf>
    <xf numFmtId="0" fontId="11" fillId="0" borderId="0" xfId="0" applyFont="1" applyAlignment="1">
      <alignment vertical="center"/>
    </xf>
    <xf numFmtId="0" fontId="0" fillId="0" borderId="0" xfId="0" applyAlignment="1">
      <alignment vertical="top"/>
    </xf>
    <xf numFmtId="0" fontId="0" fillId="13" borderId="0" xfId="0" applyFont="1" applyFill="1" applyAlignment="1">
      <alignment vertical="center"/>
    </xf>
    <xf numFmtId="0" fontId="44" fillId="13" borderId="0" xfId="0" applyFont="1" applyFill="1" applyAlignment="1">
      <alignment vertical="center"/>
    </xf>
    <xf numFmtId="0" fontId="6" fillId="34" borderId="22" xfId="0" applyFont="1" applyFill="1" applyBorder="1" applyAlignment="1">
      <alignment vertical="center" wrapText="1"/>
    </xf>
    <xf numFmtId="0" fontId="6" fillId="34" borderId="41" xfId="0" applyFont="1" applyFill="1" applyBorder="1" applyAlignment="1">
      <alignment vertical="center" wrapText="1"/>
    </xf>
    <xf numFmtId="0" fontId="6" fillId="34" borderId="0" xfId="0" applyFont="1" applyFill="1" applyBorder="1" applyAlignment="1">
      <alignment vertical="center" wrapText="1"/>
    </xf>
    <xf numFmtId="0" fontId="6" fillId="34" borderId="29" xfId="0" applyFont="1" applyFill="1" applyBorder="1" applyAlignment="1">
      <alignment vertical="center" wrapText="1"/>
    </xf>
    <xf numFmtId="0" fontId="6" fillId="34" borderId="30" xfId="0" applyFont="1" applyFill="1" applyBorder="1" applyAlignment="1">
      <alignment vertical="center" wrapText="1"/>
    </xf>
    <xf numFmtId="0" fontId="6" fillId="34" borderId="31" xfId="0" applyFont="1" applyFill="1" applyBorder="1" applyAlignment="1">
      <alignment vertical="center" wrapText="1"/>
    </xf>
    <xf numFmtId="0" fontId="12" fillId="0" borderId="28" xfId="0" applyFont="1" applyBorder="1" applyAlignment="1" applyProtection="1">
      <alignment vertical="top" wrapText="1"/>
      <protection locked="0"/>
    </xf>
    <xf numFmtId="0" fontId="12" fillId="0" borderId="22" xfId="0" applyFont="1" applyBorder="1" applyAlignment="1" applyProtection="1">
      <alignment vertical="top" wrapText="1"/>
      <protection locked="0"/>
    </xf>
    <xf numFmtId="0" fontId="12" fillId="0" borderId="41" xfId="0" applyFont="1" applyBorder="1" applyAlignment="1" applyProtection="1">
      <alignment vertical="top" wrapText="1"/>
      <protection locked="0"/>
    </xf>
    <xf numFmtId="0" fontId="12" fillId="0" borderId="25" xfId="0" applyFont="1" applyBorder="1" applyAlignment="1" applyProtection="1">
      <alignment vertical="top" wrapText="1"/>
      <protection locked="0"/>
    </xf>
    <xf numFmtId="0" fontId="12" fillId="0" borderId="0"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6"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31" xfId="0" applyFont="1" applyBorder="1" applyAlignment="1" applyProtection="1">
      <alignment vertical="top" wrapText="1"/>
      <protection locked="0"/>
    </xf>
    <xf numFmtId="0" fontId="6" fillId="34" borderId="28" xfId="0" applyFont="1" applyFill="1" applyBorder="1" applyAlignment="1">
      <alignment vertical="center"/>
    </xf>
    <xf numFmtId="0" fontId="6" fillId="34" borderId="22" xfId="0" applyFont="1" applyFill="1" applyBorder="1" applyAlignment="1">
      <alignment vertical="center"/>
    </xf>
    <xf numFmtId="0" fontId="6" fillId="34" borderId="41" xfId="0" applyFont="1" applyFill="1" applyBorder="1" applyAlignment="1">
      <alignment vertical="center"/>
    </xf>
    <xf numFmtId="0" fontId="0" fillId="34" borderId="25" xfId="0" applyFill="1" applyBorder="1" applyAlignment="1">
      <alignment vertical="center"/>
    </xf>
    <xf numFmtId="0" fontId="0" fillId="34" borderId="0" xfId="0" applyFill="1" applyAlignment="1">
      <alignment vertical="center"/>
    </xf>
    <xf numFmtId="0" fontId="0" fillId="34" borderId="29" xfId="0" applyFill="1" applyBorder="1" applyAlignment="1">
      <alignment vertical="center"/>
    </xf>
    <xf numFmtId="0" fontId="0" fillId="34" borderId="36" xfId="0" applyFill="1" applyBorder="1" applyAlignment="1">
      <alignment vertical="center"/>
    </xf>
    <xf numFmtId="0" fontId="0" fillId="34" borderId="30" xfId="0" applyFill="1" applyBorder="1" applyAlignment="1">
      <alignment vertical="center"/>
    </xf>
    <xf numFmtId="0" fontId="0" fillId="34" borderId="31" xfId="0" applyFill="1" applyBorder="1" applyAlignment="1">
      <alignment vertical="center"/>
    </xf>
    <xf numFmtId="0" fontId="0" fillId="34" borderId="0" xfId="0" applyFill="1" applyBorder="1" applyAlignment="1">
      <alignment vertical="center"/>
    </xf>
    <xf numFmtId="183" fontId="12" fillId="38" borderId="11" xfId="0" applyNumberFormat="1" applyFont="1" applyFill="1" applyBorder="1" applyAlignment="1" applyProtection="1">
      <alignment horizontal="right" vertical="center"/>
      <protection locked="0"/>
    </xf>
    <xf numFmtId="183" fontId="0" fillId="38" borderId="12" xfId="0" applyNumberFormat="1" applyFill="1" applyBorder="1" applyAlignment="1" applyProtection="1">
      <alignment horizontal="right" vertical="center"/>
      <protection locked="0"/>
    </xf>
    <xf numFmtId="183" fontId="0" fillId="38" borderId="10" xfId="0" applyNumberFormat="1" applyFill="1" applyBorder="1" applyAlignment="1" applyProtection="1">
      <alignment horizontal="right" vertical="center"/>
      <protection locked="0"/>
    </xf>
    <xf numFmtId="183" fontId="0" fillId="38" borderId="11" xfId="0" applyNumberFormat="1" applyFill="1" applyBorder="1" applyAlignment="1" applyProtection="1">
      <alignment horizontal="right" vertical="center"/>
      <protection locked="0"/>
    </xf>
    <xf numFmtId="0" fontId="0" fillId="38" borderId="12" xfId="0" applyFill="1" applyBorder="1" applyAlignment="1" applyProtection="1">
      <alignment horizontal="right" vertical="center"/>
      <protection locked="0"/>
    </xf>
    <xf numFmtId="0" fontId="0" fillId="38" borderId="10" xfId="0" applyFill="1" applyBorder="1" applyAlignment="1" applyProtection="1">
      <alignment horizontal="right" vertical="center"/>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1"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6" fillId="34" borderId="11" xfId="0" applyFont="1" applyFill="1" applyBorder="1" applyAlignment="1">
      <alignment vertical="center"/>
    </xf>
    <xf numFmtId="0" fontId="6" fillId="34" borderId="12" xfId="0" applyFont="1" applyFill="1" applyBorder="1" applyAlignment="1">
      <alignment vertical="center"/>
    </xf>
    <xf numFmtId="0" fontId="6" fillId="34" borderId="10" xfId="0" applyFont="1" applyFill="1" applyBorder="1" applyAlignment="1">
      <alignment vertical="center"/>
    </xf>
    <xf numFmtId="0" fontId="11" fillId="0" borderId="11" xfId="0" applyFont="1" applyBorder="1" applyAlignment="1" applyProtection="1">
      <alignment vertical="center"/>
      <protection locked="0"/>
    </xf>
    <xf numFmtId="0" fontId="11" fillId="0" borderId="12" xfId="0" applyFont="1" applyBorder="1" applyAlignment="1" applyProtection="1">
      <alignment vertical="center"/>
      <protection locked="0"/>
    </xf>
    <xf numFmtId="0" fontId="11" fillId="38" borderId="11" xfId="0" applyFont="1" applyFill="1" applyBorder="1" applyAlignment="1" applyProtection="1">
      <alignment vertical="center"/>
      <protection locked="0"/>
    </xf>
    <xf numFmtId="0" fontId="11" fillId="38" borderId="12" xfId="0" applyFont="1" applyFill="1" applyBorder="1" applyAlignment="1" applyProtection="1">
      <alignment vertical="center"/>
      <protection locked="0"/>
    </xf>
    <xf numFmtId="0" fontId="11" fillId="38" borderId="10" xfId="0" applyFont="1" applyFill="1" applyBorder="1" applyAlignment="1" applyProtection="1">
      <alignment vertical="center"/>
      <protection locked="0"/>
    </xf>
    <xf numFmtId="0" fontId="6" fillId="34" borderId="11" xfId="0" applyFont="1" applyFill="1" applyBorder="1" applyAlignment="1">
      <alignment vertical="center" shrinkToFit="1"/>
    </xf>
    <xf numFmtId="0" fontId="0" fillId="0" borderId="12" xfId="0" applyBorder="1" applyAlignment="1">
      <alignment vertical="center" shrinkToFit="1"/>
    </xf>
    <xf numFmtId="0" fontId="0" fillId="0" borderId="10" xfId="0" applyBorder="1" applyAlignment="1">
      <alignment vertical="center" shrinkToFit="1"/>
    </xf>
    <xf numFmtId="183" fontId="11" fillId="38" borderId="11" xfId="0" applyNumberFormat="1" applyFont="1" applyFill="1" applyBorder="1" applyAlignment="1" applyProtection="1">
      <alignment horizontal="right" vertical="center"/>
      <protection locked="0"/>
    </xf>
    <xf numFmtId="0" fontId="12" fillId="0" borderId="11" xfId="0" applyNumberFormat="1" applyFont="1" applyBorder="1" applyAlignment="1" applyProtection="1">
      <alignment vertical="center" shrinkToFit="1"/>
      <protection locked="0"/>
    </xf>
    <xf numFmtId="0" fontId="0" fillId="0" borderId="12" xfId="0" applyNumberFormat="1" applyBorder="1" applyAlignment="1" applyProtection="1">
      <alignment vertical="center" shrinkToFit="1"/>
      <protection locked="0"/>
    </xf>
    <xf numFmtId="0" fontId="0" fillId="0" borderId="10" xfId="0" applyNumberFormat="1" applyBorder="1" applyAlignment="1" applyProtection="1">
      <alignment vertical="center" shrinkToFit="1"/>
      <protection locked="0"/>
    </xf>
    <xf numFmtId="0" fontId="11" fillId="0" borderId="11" xfId="0" applyFont="1" applyBorder="1" applyAlignment="1" applyProtection="1">
      <alignment vertical="center" shrinkToFit="1"/>
      <protection locked="0"/>
    </xf>
    <xf numFmtId="0" fontId="11" fillId="0" borderId="12" xfId="0" applyFont="1" applyBorder="1" applyAlignment="1" applyProtection="1">
      <alignment vertical="center" shrinkToFit="1"/>
      <protection locked="0"/>
    </xf>
    <xf numFmtId="0" fontId="11" fillId="0" borderId="10" xfId="0" applyFont="1" applyBorder="1" applyAlignment="1" applyProtection="1">
      <alignment vertical="center" shrinkToFit="1"/>
      <protection locked="0"/>
    </xf>
    <xf numFmtId="0" fontId="5" fillId="34" borderId="11" xfId="0" applyFont="1" applyFill="1" applyBorder="1" applyAlignment="1" applyProtection="1">
      <alignment horizontal="center" vertical="center"/>
      <protection/>
    </xf>
    <xf numFmtId="0" fontId="0" fillId="34" borderId="12" xfId="0" applyFont="1" applyFill="1" applyBorder="1" applyAlignment="1" applyProtection="1">
      <alignment horizontal="center" vertical="center"/>
      <protection/>
    </xf>
    <xf numFmtId="0" fontId="0"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10" xfId="0" applyFont="1" applyFill="1" applyBorder="1" applyAlignment="1" applyProtection="1">
      <alignment horizontal="center" vertical="center"/>
      <protection/>
    </xf>
    <xf numFmtId="180" fontId="12" fillId="0" borderId="11" xfId="0" applyNumberFormat="1" applyFont="1" applyFill="1" applyBorder="1" applyAlignment="1" applyProtection="1">
      <alignment vertical="center"/>
      <protection locked="0"/>
    </xf>
    <xf numFmtId="0" fontId="0" fillId="0" borderId="12" xfId="0" applyBorder="1" applyAlignment="1" applyProtection="1">
      <alignment vertical="center"/>
      <protection locked="0"/>
    </xf>
    <xf numFmtId="0" fontId="0" fillId="0" borderId="10" xfId="0" applyBorder="1" applyAlignment="1" applyProtection="1">
      <alignment vertical="center"/>
      <protection locked="0"/>
    </xf>
    <xf numFmtId="0" fontId="6" fillId="34" borderId="11" xfId="0" applyFont="1" applyFill="1" applyBorder="1" applyAlignment="1" applyProtection="1">
      <alignment horizontal="center" vertical="center" shrinkToFit="1"/>
      <protection/>
    </xf>
    <xf numFmtId="0" fontId="6" fillId="34" borderId="10" xfId="0" applyFont="1" applyFill="1" applyBorder="1" applyAlignment="1" applyProtection="1">
      <alignment horizontal="center" vertical="center" shrinkToFit="1"/>
      <protection/>
    </xf>
    <xf numFmtId="0" fontId="12" fillId="38" borderId="11" xfId="0" applyFont="1" applyFill="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0" xfId="0" applyBorder="1" applyAlignment="1" applyProtection="1">
      <alignment vertical="center" shrinkToFit="1"/>
      <protection locked="0"/>
    </xf>
    <xf numFmtId="0" fontId="6" fillId="34" borderId="42" xfId="0" applyFont="1" applyFill="1" applyBorder="1" applyAlignment="1" applyProtection="1">
      <alignment horizontal="center" vertical="center"/>
      <protection/>
    </xf>
    <xf numFmtId="0" fontId="6" fillId="0" borderId="33"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0" xfId="0" applyBorder="1" applyAlignment="1" applyProtection="1">
      <alignment horizontal="center" vertical="center"/>
      <protection/>
    </xf>
    <xf numFmtId="180" fontId="12" fillId="0" borderId="11" xfId="0" applyNumberFormat="1" applyFont="1" applyFill="1" applyBorder="1" applyAlignment="1" applyProtection="1">
      <alignment vertical="center" shrinkToFit="1"/>
      <protection locked="0"/>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6" fillId="0" borderId="10" xfId="0" applyFont="1" applyBorder="1" applyAlignment="1">
      <alignment horizontal="center" vertical="center" shrinkToFit="1"/>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0" xfId="0" applyFont="1" applyFill="1" applyBorder="1" applyAlignment="1">
      <alignment horizontal="center" vertical="center"/>
    </xf>
    <xf numFmtId="0" fontId="34" fillId="34" borderId="11" xfId="0" applyFont="1" applyFill="1" applyBorder="1" applyAlignment="1">
      <alignment vertical="center"/>
    </xf>
    <xf numFmtId="0" fontId="34" fillId="34" borderId="12" xfId="0" applyFont="1" applyFill="1" applyBorder="1" applyAlignment="1">
      <alignment vertical="center"/>
    </xf>
    <xf numFmtId="0" fontId="34" fillId="34" borderId="10" xfId="0" applyFont="1" applyFill="1" applyBorder="1" applyAlignment="1">
      <alignment vertical="center"/>
    </xf>
    <xf numFmtId="0" fontId="6" fillId="34" borderId="36" xfId="0" applyFont="1" applyFill="1" applyBorder="1" applyAlignment="1">
      <alignment vertical="center"/>
    </xf>
    <xf numFmtId="0" fontId="6" fillId="34" borderId="30" xfId="0" applyFont="1" applyFill="1" applyBorder="1" applyAlignment="1">
      <alignment vertical="center"/>
    </xf>
    <xf numFmtId="0" fontId="6" fillId="34" borderId="31" xfId="0" applyFont="1" applyFill="1" applyBorder="1" applyAlignment="1">
      <alignment vertical="center"/>
    </xf>
    <xf numFmtId="0" fontId="6" fillId="0" borderId="12" xfId="0" applyFont="1" applyBorder="1" applyAlignment="1">
      <alignment vertical="center" shrinkToFit="1"/>
    </xf>
    <xf numFmtId="0" fontId="6" fillId="0" borderId="10" xfId="0" applyFont="1" applyBorder="1" applyAlignment="1">
      <alignment vertical="center" shrinkToFit="1"/>
    </xf>
    <xf numFmtId="0" fontId="6" fillId="34" borderId="28" xfId="0" applyFont="1" applyFill="1" applyBorder="1" applyAlignment="1">
      <alignment vertical="center" shrinkToFit="1"/>
    </xf>
    <xf numFmtId="0" fontId="6" fillId="0" borderId="22" xfId="0" applyFont="1" applyBorder="1" applyAlignment="1">
      <alignment vertical="center" shrinkToFit="1"/>
    </xf>
    <xf numFmtId="0" fontId="6" fillId="0" borderId="41" xfId="0" applyFont="1" applyBorder="1" applyAlignment="1">
      <alignment vertical="center" shrinkToFit="1"/>
    </xf>
    <xf numFmtId="0" fontId="6" fillId="0" borderId="25" xfId="0" applyFont="1" applyBorder="1" applyAlignment="1">
      <alignment vertical="center" shrinkToFit="1"/>
    </xf>
    <xf numFmtId="0" fontId="6" fillId="0" borderId="0" xfId="0" applyFont="1" applyAlignment="1">
      <alignment vertical="center" shrinkToFit="1"/>
    </xf>
    <xf numFmtId="0" fontId="6" fillId="0" borderId="29" xfId="0" applyFont="1" applyBorder="1" applyAlignment="1">
      <alignment vertical="center" shrinkToFit="1"/>
    </xf>
    <xf numFmtId="0" fontId="6" fillId="0" borderId="36" xfId="0" applyFont="1" applyBorder="1" applyAlignment="1">
      <alignment vertical="center" shrinkToFit="1"/>
    </xf>
    <xf numFmtId="0" fontId="6" fillId="0" borderId="30" xfId="0" applyFont="1" applyBorder="1" applyAlignment="1">
      <alignment vertical="center" shrinkToFit="1"/>
    </xf>
    <xf numFmtId="0" fontId="6" fillId="0" borderId="31" xfId="0" applyFont="1" applyBorder="1" applyAlignment="1">
      <alignment vertical="center" shrinkToFit="1"/>
    </xf>
    <xf numFmtId="0" fontId="12" fillId="38" borderId="11" xfId="0" applyFont="1" applyFill="1" applyBorder="1" applyAlignment="1" applyProtection="1">
      <alignment vertical="center"/>
      <protection locked="0"/>
    </xf>
    <xf numFmtId="0" fontId="6" fillId="33" borderId="0" xfId="0" applyFont="1" applyFill="1" applyBorder="1" applyAlignment="1" applyProtection="1">
      <alignment vertical="center" shrinkToFit="1"/>
      <protection/>
    </xf>
    <xf numFmtId="0" fontId="26" fillId="33" borderId="0" xfId="0" applyFont="1" applyFill="1" applyBorder="1" applyAlignment="1" applyProtection="1">
      <alignment vertical="center" shrinkToFit="1"/>
      <protection/>
    </xf>
    <xf numFmtId="0" fontId="6" fillId="34" borderId="11" xfId="0" applyFont="1" applyFill="1" applyBorder="1" applyAlignment="1">
      <alignment horizontal="distributed" vertical="center"/>
    </xf>
    <xf numFmtId="0" fontId="0" fillId="0" borderId="12" xfId="0" applyBorder="1" applyAlignment="1">
      <alignment horizontal="distributed" vertical="center"/>
    </xf>
    <xf numFmtId="0" fontId="0" fillId="0" borderId="10" xfId="0" applyBorder="1" applyAlignment="1">
      <alignment horizontal="distributed" vertical="center"/>
    </xf>
    <xf numFmtId="49" fontId="12" fillId="0" borderId="11" xfId="0" applyNumberFormat="1" applyFont="1" applyBorder="1" applyAlignment="1" applyProtection="1">
      <alignment vertical="center" shrinkToFit="1"/>
      <protection locked="0"/>
    </xf>
    <xf numFmtId="0" fontId="6" fillId="34" borderId="12" xfId="0" applyFont="1" applyFill="1" applyBorder="1" applyAlignment="1">
      <alignment horizontal="distributed" vertical="center"/>
    </xf>
    <xf numFmtId="0" fontId="6" fillId="34" borderId="10" xfId="0" applyFont="1" applyFill="1" applyBorder="1" applyAlignment="1">
      <alignment horizontal="distributed" vertical="center"/>
    </xf>
    <xf numFmtId="0" fontId="29" fillId="41" borderId="11" xfId="0" applyFont="1" applyFill="1" applyBorder="1" applyAlignment="1">
      <alignment horizontal="distributed" vertical="center"/>
    </xf>
    <xf numFmtId="0" fontId="0" fillId="0" borderId="12" xfId="0" applyFont="1" applyBorder="1" applyAlignment="1">
      <alignment horizontal="distributed" vertical="center"/>
    </xf>
    <xf numFmtId="0" fontId="0" fillId="0" borderId="10" xfId="0" applyBorder="1" applyAlignment="1">
      <alignment vertical="center"/>
    </xf>
    <xf numFmtId="49" fontId="12" fillId="0" borderId="11" xfId="0" applyNumberFormat="1" applyFont="1" applyFill="1" applyBorder="1" applyAlignment="1" applyProtection="1">
      <alignment vertical="center"/>
      <protection locked="0"/>
    </xf>
    <xf numFmtId="49" fontId="0" fillId="0" borderId="12" xfId="0" applyNumberFormat="1" applyBorder="1" applyAlignment="1" applyProtection="1">
      <alignment vertical="center"/>
      <protection locked="0"/>
    </xf>
    <xf numFmtId="49" fontId="0" fillId="0" borderId="10" xfId="0" applyNumberFormat="1" applyBorder="1" applyAlignment="1" applyProtection="1">
      <alignment vertical="center"/>
      <protection locked="0"/>
    </xf>
    <xf numFmtId="49" fontId="12" fillId="0" borderId="11" xfId="0" applyNumberFormat="1" applyFont="1" applyFill="1" applyBorder="1" applyAlignment="1" applyProtection="1">
      <alignment vertical="center" shrinkToFit="1"/>
      <protection locked="0"/>
    </xf>
    <xf numFmtId="49" fontId="0" fillId="0" borderId="12" xfId="0" applyNumberFormat="1" applyBorder="1" applyAlignment="1" applyProtection="1">
      <alignment vertical="center" shrinkToFit="1"/>
      <protection locked="0"/>
    </xf>
    <xf numFmtId="49" fontId="0" fillId="0" borderId="10" xfId="0" applyNumberFormat="1" applyBorder="1" applyAlignment="1" applyProtection="1">
      <alignment vertical="center" shrinkToFit="1"/>
      <protection locked="0"/>
    </xf>
    <xf numFmtId="0" fontId="12" fillId="0" borderId="12" xfId="0" applyFont="1" applyBorder="1" applyAlignment="1" applyProtection="1">
      <alignment vertical="center" shrinkToFit="1"/>
      <protection locked="0"/>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49" fontId="26" fillId="33" borderId="0" xfId="0" applyNumberFormat="1" applyFont="1" applyFill="1" applyBorder="1" applyAlignment="1" applyProtection="1">
      <alignment vertical="center"/>
      <protection locked="0"/>
    </xf>
    <xf numFmtId="0" fontId="6" fillId="33" borderId="0" xfId="0" applyFont="1" applyFill="1" applyBorder="1" applyAlignment="1" applyProtection="1">
      <alignment vertical="center"/>
      <protection locked="0"/>
    </xf>
    <xf numFmtId="0" fontId="6" fillId="34" borderId="28" xfId="0" applyFont="1" applyFill="1" applyBorder="1" applyAlignment="1">
      <alignment vertical="center" wrapText="1"/>
    </xf>
    <xf numFmtId="0" fontId="6" fillId="34" borderId="25" xfId="0" applyFont="1" applyFill="1" applyBorder="1" applyAlignment="1">
      <alignment vertical="center" wrapText="1"/>
    </xf>
    <xf numFmtId="0" fontId="6" fillId="34" borderId="0" xfId="0" applyFont="1" applyFill="1" applyBorder="1" applyAlignment="1">
      <alignment vertical="center"/>
    </xf>
    <xf numFmtId="0" fontId="6" fillId="34" borderId="29" xfId="0" applyFont="1" applyFill="1" applyBorder="1" applyAlignment="1">
      <alignment vertical="center"/>
    </xf>
    <xf numFmtId="0" fontId="6" fillId="33" borderId="0" xfId="0" applyFont="1" applyFill="1" applyBorder="1" applyAlignment="1">
      <alignment vertical="center"/>
    </xf>
    <xf numFmtId="0" fontId="12" fillId="0" borderId="28" xfId="0" applyFont="1" applyBorder="1" applyAlignment="1" applyProtection="1">
      <alignment vertical="center" wrapText="1"/>
      <protection locked="0"/>
    </xf>
    <xf numFmtId="0" fontId="12" fillId="0" borderId="22" xfId="0" applyFont="1" applyBorder="1" applyAlignment="1" applyProtection="1">
      <alignment vertical="center" wrapText="1"/>
      <protection locked="0"/>
    </xf>
    <xf numFmtId="0" fontId="12" fillId="0" borderId="41" xfId="0" applyFont="1" applyBorder="1" applyAlignment="1" applyProtection="1">
      <alignment vertical="center" wrapText="1"/>
      <protection locked="0"/>
    </xf>
    <xf numFmtId="0" fontId="12" fillId="0" borderId="25" xfId="0" applyFont="1" applyBorder="1" applyAlignment="1" applyProtection="1">
      <alignment vertical="center" wrapText="1"/>
      <protection locked="0"/>
    </xf>
    <xf numFmtId="0" fontId="12" fillId="0" borderId="0" xfId="0" applyFont="1" applyBorder="1" applyAlignment="1" applyProtection="1">
      <alignment vertical="center" wrapText="1"/>
      <protection locked="0"/>
    </xf>
    <xf numFmtId="0" fontId="12" fillId="0" borderId="29" xfId="0" applyFont="1" applyBorder="1" applyAlignment="1" applyProtection="1">
      <alignment vertical="center" wrapText="1"/>
      <protection locked="0"/>
    </xf>
    <xf numFmtId="0" fontId="12" fillId="0" borderId="36" xfId="0" applyFont="1" applyBorder="1" applyAlignment="1" applyProtection="1">
      <alignment vertical="center" wrapText="1"/>
      <protection locked="0"/>
    </xf>
    <xf numFmtId="0" fontId="12" fillId="0" borderId="30" xfId="0" applyFont="1" applyBorder="1" applyAlignment="1" applyProtection="1">
      <alignment vertical="center" wrapText="1"/>
      <protection locked="0"/>
    </xf>
    <xf numFmtId="0" fontId="12" fillId="0" borderId="31" xfId="0" applyFont="1" applyBorder="1" applyAlignment="1" applyProtection="1">
      <alignment vertical="center" wrapText="1"/>
      <protection locked="0"/>
    </xf>
    <xf numFmtId="0" fontId="7" fillId="37" borderId="12" xfId="0" applyFont="1" applyFill="1" applyBorder="1" applyAlignment="1" applyProtection="1">
      <alignment vertical="top"/>
      <protection locked="0"/>
    </xf>
    <xf numFmtId="0" fontId="5" fillId="37" borderId="12" xfId="0" applyFont="1" applyFill="1" applyBorder="1" applyAlignment="1">
      <alignment vertical="top"/>
    </xf>
    <xf numFmtId="0" fontId="5" fillId="37" borderId="10" xfId="0" applyFont="1" applyFill="1" applyBorder="1" applyAlignment="1">
      <alignment vertical="top"/>
    </xf>
    <xf numFmtId="0" fontId="3" fillId="0" borderId="11" xfId="43" applyNumberFormat="1" applyFont="1" applyBorder="1" applyAlignment="1" applyProtection="1">
      <alignment vertical="center" shrinkToFit="1"/>
      <protection locked="0"/>
    </xf>
    <xf numFmtId="182" fontId="12" fillId="0" borderId="11" xfId="0" applyNumberFormat="1" applyFont="1" applyBorder="1" applyAlignment="1" applyProtection="1">
      <alignment vertical="center" shrinkToFit="1"/>
      <protection locked="0"/>
    </xf>
    <xf numFmtId="182" fontId="0" fillId="0" borderId="12" xfId="0" applyNumberFormat="1" applyBorder="1" applyAlignment="1" applyProtection="1">
      <alignment vertical="center" shrinkToFit="1"/>
      <protection locked="0"/>
    </xf>
    <xf numFmtId="182" fontId="0" fillId="0" borderId="10" xfId="0" applyNumberFormat="1" applyBorder="1" applyAlignment="1" applyProtection="1">
      <alignment vertical="center" shrinkToFit="1"/>
      <protection locked="0"/>
    </xf>
    <xf numFmtId="49" fontId="12" fillId="33" borderId="0" xfId="0" applyNumberFormat="1" applyFont="1" applyFill="1" applyBorder="1" applyAlignment="1" applyProtection="1">
      <alignment vertical="center" shrinkToFit="1"/>
      <protection/>
    </xf>
    <xf numFmtId="0" fontId="0" fillId="33" borderId="0" xfId="0" applyFill="1" applyBorder="1" applyAlignment="1" applyProtection="1">
      <alignment vertical="center" shrinkToFit="1"/>
      <protection/>
    </xf>
    <xf numFmtId="182" fontId="12" fillId="0" borderId="28" xfId="0" applyNumberFormat="1" applyFont="1" applyBorder="1" applyAlignment="1" applyProtection="1">
      <alignment vertical="center" shrinkToFit="1"/>
      <protection locked="0"/>
    </xf>
    <xf numFmtId="182" fontId="0" fillId="0" borderId="22" xfId="0" applyNumberFormat="1" applyBorder="1" applyAlignment="1" applyProtection="1">
      <alignment vertical="center" shrinkToFit="1"/>
      <protection locked="0"/>
    </xf>
    <xf numFmtId="182" fontId="0" fillId="0" borderId="41" xfId="0" applyNumberFormat="1" applyBorder="1" applyAlignment="1" applyProtection="1">
      <alignment vertical="center" shrinkToFit="1"/>
      <protection locked="0"/>
    </xf>
    <xf numFmtId="0" fontId="0" fillId="0" borderId="12" xfId="0" applyFill="1" applyBorder="1" applyAlignment="1" applyProtection="1">
      <alignment vertical="center" shrinkToFit="1"/>
      <protection locked="0"/>
    </xf>
    <xf numFmtId="0" fontId="0" fillId="0" borderId="10" xfId="0" applyFill="1" applyBorder="1" applyAlignment="1" applyProtection="1">
      <alignment vertical="center" shrinkToFit="1"/>
      <protection locked="0"/>
    </xf>
    <xf numFmtId="0" fontId="6" fillId="34" borderId="28" xfId="0" applyFont="1" applyFill="1" applyBorder="1" applyAlignment="1">
      <alignment horizontal="distributed" vertical="center"/>
    </xf>
    <xf numFmtId="0" fontId="6" fillId="34" borderId="22" xfId="0" applyFont="1" applyFill="1" applyBorder="1" applyAlignment="1">
      <alignment horizontal="distributed" vertical="center"/>
    </xf>
    <xf numFmtId="0" fontId="6" fillId="34" borderId="41" xfId="0" applyFont="1" applyFill="1" applyBorder="1" applyAlignment="1">
      <alignment horizontal="distributed" vertical="center"/>
    </xf>
    <xf numFmtId="0" fontId="6" fillId="34" borderId="36" xfId="0" applyFont="1" applyFill="1" applyBorder="1" applyAlignment="1">
      <alignment horizontal="distributed" vertical="center"/>
    </xf>
    <xf numFmtId="0" fontId="6" fillId="34" borderId="30" xfId="0" applyFont="1" applyFill="1" applyBorder="1" applyAlignment="1">
      <alignment horizontal="distributed" vertical="center"/>
    </xf>
    <xf numFmtId="0" fontId="6" fillId="34" borderId="31" xfId="0" applyFont="1" applyFill="1" applyBorder="1" applyAlignment="1">
      <alignment horizontal="distributed" vertical="center"/>
    </xf>
    <xf numFmtId="0" fontId="11" fillId="0" borderId="28" xfId="0" applyFont="1" applyBorder="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31" fontId="12" fillId="0" borderId="11" xfId="0" applyNumberFormat="1" applyFont="1" applyFill="1" applyBorder="1" applyAlignment="1" applyProtection="1">
      <alignment vertical="center"/>
      <protection locked="0"/>
    </xf>
    <xf numFmtId="31" fontId="0" fillId="0" borderId="12" xfId="0" applyNumberFormat="1" applyFill="1" applyBorder="1" applyAlignment="1" applyProtection="1">
      <alignment vertical="center"/>
      <protection locked="0"/>
    </xf>
    <xf numFmtId="31" fontId="0" fillId="0" borderId="10" xfId="0" applyNumberFormat="1" applyFill="1" applyBorder="1" applyAlignment="1" applyProtection="1">
      <alignment vertical="center"/>
      <protection locked="0"/>
    </xf>
    <xf numFmtId="0" fontId="11" fillId="38" borderId="28" xfId="0" applyFont="1" applyFill="1" applyBorder="1" applyAlignment="1" applyProtection="1">
      <alignment vertical="center"/>
      <protection locked="0"/>
    </xf>
    <xf numFmtId="0" fontId="0" fillId="0" borderId="41" xfId="0" applyBorder="1" applyAlignment="1" applyProtection="1">
      <alignment vertical="center"/>
      <protection locked="0"/>
    </xf>
    <xf numFmtId="0" fontId="12" fillId="42" borderId="11" xfId="0" applyFont="1" applyFill="1" applyBorder="1" applyAlignment="1">
      <alignment vertical="center"/>
    </xf>
    <xf numFmtId="0" fontId="12" fillId="42" borderId="30" xfId="0" applyFont="1" applyFill="1" applyBorder="1" applyAlignment="1">
      <alignment vertical="center"/>
    </xf>
    <xf numFmtId="0" fontId="12" fillId="42" borderId="31" xfId="0" applyFont="1" applyFill="1" applyBorder="1" applyAlignment="1">
      <alignment vertical="center"/>
    </xf>
    <xf numFmtId="0" fontId="12" fillId="42" borderId="12" xfId="0" applyFont="1" applyFill="1" applyBorder="1" applyAlignment="1">
      <alignment vertical="center"/>
    </xf>
    <xf numFmtId="0" fontId="12" fillId="42" borderId="10" xfId="0" applyFont="1" applyFill="1" applyBorder="1" applyAlignment="1">
      <alignment vertical="center"/>
    </xf>
    <xf numFmtId="0" fontId="6" fillId="34" borderId="11" xfId="0"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0" xfId="0" applyFont="1" applyFill="1" applyBorder="1" applyAlignment="1" applyProtection="1">
      <alignment vertical="center"/>
      <protection/>
    </xf>
    <xf numFmtId="0" fontId="6" fillId="34" borderId="11" xfId="0" applyFont="1" applyFill="1" applyBorder="1" applyAlignment="1" applyProtection="1">
      <alignment vertical="center" shrinkToFit="1"/>
      <protection/>
    </xf>
    <xf numFmtId="0" fontId="6" fillId="0" borderId="12" xfId="0" applyFont="1" applyBorder="1" applyAlignment="1" applyProtection="1">
      <alignment vertical="center" shrinkToFit="1"/>
      <protection/>
    </xf>
    <xf numFmtId="0" fontId="6" fillId="0" borderId="10" xfId="0" applyFont="1" applyBorder="1" applyAlignment="1" applyProtection="1">
      <alignment vertical="center" shrinkToFit="1"/>
      <protection/>
    </xf>
    <xf numFmtId="0" fontId="7" fillId="34" borderId="11" xfId="0" applyFont="1" applyFill="1" applyBorder="1" applyAlignment="1" applyProtection="1">
      <alignment vertical="center" shrinkToFit="1"/>
      <protection/>
    </xf>
    <xf numFmtId="0" fontId="7" fillId="34" borderId="12" xfId="0" applyFont="1" applyFill="1" applyBorder="1" applyAlignment="1" applyProtection="1">
      <alignment vertical="center" shrinkToFit="1"/>
      <protection/>
    </xf>
    <xf numFmtId="0" fontId="7" fillId="34" borderId="10" xfId="0" applyFont="1" applyFill="1" applyBorder="1" applyAlignment="1" applyProtection="1">
      <alignment vertical="center" shrinkToFit="1"/>
      <protection/>
    </xf>
    <xf numFmtId="0" fontId="12" fillId="33" borderId="0" xfId="0" applyFont="1" applyFill="1" applyBorder="1" applyAlignment="1" applyProtection="1">
      <alignment vertical="center" shrinkToFit="1"/>
      <protection/>
    </xf>
    <xf numFmtId="0" fontId="6" fillId="42" borderId="44" xfId="0" applyFont="1" applyFill="1" applyBorder="1" applyAlignment="1">
      <alignment vertical="center"/>
    </xf>
    <xf numFmtId="0" fontId="12" fillId="0" borderId="11" xfId="0" applyFont="1" applyBorder="1" applyAlignment="1" applyProtection="1">
      <alignment vertical="top"/>
      <protection locked="0"/>
    </xf>
    <xf numFmtId="0" fontId="0" fillId="0" borderId="12" xfId="0" applyBorder="1" applyAlignment="1" applyProtection="1">
      <alignment vertical="top"/>
      <protection locked="0"/>
    </xf>
    <xf numFmtId="0" fontId="0" fillId="0" borderId="10" xfId="0" applyBorder="1" applyAlignment="1" applyProtection="1">
      <alignment vertical="top"/>
      <protection locked="0"/>
    </xf>
    <xf numFmtId="0" fontId="11" fillId="0" borderId="28" xfId="0" applyFont="1" applyBorder="1" applyAlignment="1" applyProtection="1">
      <alignment vertical="top" shrinkToFit="1"/>
      <protection locked="0"/>
    </xf>
    <xf numFmtId="0" fontId="11" fillId="0" borderId="22" xfId="0" applyFont="1" applyBorder="1" applyAlignment="1" applyProtection="1">
      <alignment vertical="top" shrinkToFit="1"/>
      <protection locked="0"/>
    </xf>
    <xf numFmtId="0" fontId="11" fillId="0" borderId="41" xfId="0" applyFont="1" applyBorder="1" applyAlignment="1" applyProtection="1">
      <alignment vertical="top" shrinkToFit="1"/>
      <protection locked="0"/>
    </xf>
    <xf numFmtId="0" fontId="12" fillId="0" borderId="11" xfId="0" applyFont="1"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41" xfId="0" applyBorder="1" applyAlignment="1" applyProtection="1">
      <alignment vertical="top" wrapText="1"/>
      <protection locked="0"/>
    </xf>
    <xf numFmtId="0" fontId="6" fillId="0" borderId="12" xfId="0" applyFont="1" applyBorder="1" applyAlignment="1">
      <alignment vertical="center"/>
    </xf>
    <xf numFmtId="0" fontId="6" fillId="0" borderId="10" xfId="0" applyFont="1" applyBorder="1" applyAlignment="1">
      <alignment vertical="center"/>
    </xf>
    <xf numFmtId="0" fontId="6" fillId="34" borderId="28" xfId="0" applyFont="1" applyFill="1" applyBorder="1" applyAlignment="1" applyProtection="1">
      <alignment horizontal="center" vertical="center"/>
      <protection/>
    </xf>
    <xf numFmtId="0" fontId="6" fillId="0" borderId="22"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6" fillId="42" borderId="11" xfId="0" applyFont="1" applyFill="1" applyBorder="1" applyAlignment="1">
      <alignment vertical="center"/>
    </xf>
    <xf numFmtId="0" fontId="6" fillId="42" borderId="12" xfId="0" applyFont="1" applyFill="1" applyBorder="1" applyAlignment="1">
      <alignment vertical="center"/>
    </xf>
    <xf numFmtId="0" fontId="6" fillId="42" borderId="10" xfId="0" applyFont="1" applyFill="1" applyBorder="1" applyAlignment="1">
      <alignment vertical="center"/>
    </xf>
    <xf numFmtId="49" fontId="7" fillId="0" borderId="11" xfId="0" applyNumberFormat="1" applyFont="1" applyFill="1" applyBorder="1" applyAlignment="1" applyProtection="1">
      <alignment vertical="center"/>
      <protection locked="0"/>
    </xf>
    <xf numFmtId="49" fontId="7" fillId="0" borderId="10" xfId="0" applyNumberFormat="1" applyFont="1" applyFill="1" applyBorder="1" applyAlignment="1" applyProtection="1">
      <alignment vertical="center"/>
      <protection locked="0"/>
    </xf>
    <xf numFmtId="183" fontId="11" fillId="0" borderId="11" xfId="0" applyNumberFormat="1" applyFont="1" applyFill="1" applyBorder="1" applyAlignment="1" applyProtection="1">
      <alignment vertical="center"/>
      <protection locked="0"/>
    </xf>
    <xf numFmtId="183" fontId="0" fillId="0" borderId="12" xfId="0" applyNumberFormat="1" applyFill="1" applyBorder="1" applyAlignment="1" applyProtection="1">
      <alignment vertical="center"/>
      <protection locked="0"/>
    </xf>
    <xf numFmtId="183" fontId="0" fillId="0" borderId="10" xfId="0" applyNumberForma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11" fillId="0" borderId="10" xfId="0" applyFont="1" applyBorder="1" applyAlignment="1" applyProtection="1">
      <alignment vertical="center"/>
      <protection locked="0"/>
    </xf>
    <xf numFmtId="0" fontId="11" fillId="0" borderId="11" xfId="0" applyFont="1" applyFill="1" applyBorder="1" applyAlignment="1" applyProtection="1">
      <alignment vertical="center"/>
      <protection locked="0"/>
    </xf>
    <xf numFmtId="0" fontId="9" fillId="43" borderId="25" xfId="0" applyFont="1" applyFill="1" applyBorder="1" applyAlignment="1">
      <alignment horizontal="center" vertical="center"/>
    </xf>
    <xf numFmtId="0" fontId="10" fillId="43" borderId="0" xfId="0" applyFont="1" applyFill="1" applyBorder="1" applyAlignment="1">
      <alignment horizontal="center" vertical="center"/>
    </xf>
    <xf numFmtId="0" fontId="0" fillId="0" borderId="0" xfId="0" applyAlignment="1">
      <alignment horizontal="center" vertical="center"/>
    </xf>
    <xf numFmtId="183" fontId="0" fillId="0" borderId="12" xfId="0" applyNumberFormat="1" applyBorder="1" applyAlignment="1" applyProtection="1">
      <alignment vertical="center"/>
      <protection locked="0"/>
    </xf>
    <xf numFmtId="183" fontId="0" fillId="0" borderId="10" xfId="0" applyNumberFormat="1" applyBorder="1" applyAlignment="1" applyProtection="1">
      <alignment vertical="center"/>
      <protection locked="0"/>
    </xf>
    <xf numFmtId="0" fontId="0" fillId="0" borderId="12" xfId="0" applyNumberFormat="1" applyFill="1" applyBorder="1" applyAlignment="1" applyProtection="1">
      <alignment vertical="center" shrinkToFit="1"/>
      <protection locked="0"/>
    </xf>
    <xf numFmtId="0" fontId="0" fillId="0" borderId="10" xfId="0" applyNumberFormat="1" applyFill="1" applyBorder="1" applyAlignment="1" applyProtection="1">
      <alignment vertical="center" shrinkToFit="1"/>
      <protection locked="0"/>
    </xf>
    <xf numFmtId="0" fontId="6" fillId="34" borderId="11" xfId="0" applyFont="1" applyFill="1" applyBorder="1" applyAlignment="1" applyProtection="1">
      <alignment horizontal="center" vertical="center" shrinkToFit="1"/>
      <protection locked="0"/>
    </xf>
    <xf numFmtId="0" fontId="6" fillId="34" borderId="10" xfId="0" applyFont="1" applyFill="1" applyBorder="1" applyAlignment="1" applyProtection="1">
      <alignment horizontal="center" vertical="center" shrinkToFit="1"/>
      <protection locked="0"/>
    </xf>
    <xf numFmtId="49" fontId="12" fillId="35" borderId="0" xfId="0" applyNumberFormat="1" applyFont="1" applyFill="1" applyBorder="1" applyAlignment="1" applyProtection="1">
      <alignment vertical="center" shrinkToFit="1"/>
      <protection/>
    </xf>
    <xf numFmtId="0" fontId="0" fillId="35" borderId="0" xfId="0" applyFill="1" applyBorder="1" applyAlignment="1" applyProtection="1">
      <alignment vertical="center" shrinkToFit="1"/>
      <protection/>
    </xf>
    <xf numFmtId="0" fontId="0" fillId="34" borderId="12" xfId="0" applyFill="1" applyBorder="1" applyAlignment="1">
      <alignment horizontal="distributed" vertical="center"/>
    </xf>
    <xf numFmtId="0" fontId="0" fillId="34" borderId="10" xfId="0" applyFill="1" applyBorder="1" applyAlignment="1">
      <alignment horizontal="distributed" vertical="center"/>
    </xf>
    <xf numFmtId="183" fontId="12" fillId="38" borderId="28"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top" shrinkToFit="1"/>
      <protection locked="0"/>
    </xf>
    <xf numFmtId="183" fontId="12" fillId="38" borderId="22" xfId="0" applyNumberFormat="1" applyFont="1" applyFill="1" applyBorder="1" applyAlignment="1" applyProtection="1">
      <alignment vertical="center" shrinkToFit="1"/>
      <protection locked="0"/>
    </xf>
    <xf numFmtId="183" fontId="0" fillId="38" borderId="22" xfId="0" applyNumberFormat="1" applyFill="1" applyBorder="1" applyAlignment="1" applyProtection="1">
      <alignment vertical="center" shrinkToFit="1"/>
      <protection locked="0"/>
    </xf>
    <xf numFmtId="183" fontId="0" fillId="38" borderId="41" xfId="0" applyNumberFormat="1" applyFill="1" applyBorder="1" applyAlignment="1" applyProtection="1">
      <alignment vertical="center" shrinkToFit="1"/>
      <protection locked="0"/>
    </xf>
    <xf numFmtId="183" fontId="12" fillId="44" borderId="11" xfId="0" applyNumberFormat="1" applyFont="1" applyFill="1" applyBorder="1" applyAlignment="1" applyProtection="1">
      <alignment vertical="top" wrapText="1" shrinkToFit="1"/>
      <protection locked="0"/>
    </xf>
    <xf numFmtId="0" fontId="0" fillId="44" borderId="12" xfId="0" applyFill="1" applyBorder="1" applyAlignment="1" applyProtection="1">
      <alignment vertical="center" wrapText="1"/>
      <protection locked="0"/>
    </xf>
    <xf numFmtId="0" fontId="0" fillId="44" borderId="10" xfId="0" applyFill="1" applyBorder="1" applyAlignment="1" applyProtection="1">
      <alignment vertical="center" wrapText="1"/>
      <protection locked="0"/>
    </xf>
    <xf numFmtId="0" fontId="6" fillId="35" borderId="0" xfId="0" applyFont="1" applyFill="1" applyBorder="1" applyAlignment="1" applyProtection="1">
      <alignment vertical="center" shrinkToFit="1"/>
      <protection/>
    </xf>
    <xf numFmtId="0" fontId="26" fillId="35" borderId="0" xfId="0" applyFont="1" applyFill="1" applyBorder="1" applyAlignment="1" applyProtection="1">
      <alignment vertical="center" shrinkToFit="1"/>
      <protection/>
    </xf>
    <xf numFmtId="49" fontId="26" fillId="0" borderId="11" xfId="0" applyNumberFormat="1" applyFont="1" applyFill="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34" borderId="11" xfId="0" applyNumberFormat="1" applyFont="1" applyFill="1" applyBorder="1" applyAlignment="1">
      <alignment horizontal="center" vertical="center"/>
    </xf>
    <xf numFmtId="0" fontId="11" fillId="0" borderId="28" xfId="0" applyNumberFormat="1" applyFont="1" applyBorder="1" applyAlignment="1" applyProtection="1">
      <alignment vertical="center" wrapText="1"/>
      <protection locked="0"/>
    </xf>
    <xf numFmtId="0" fontId="11" fillId="0" borderId="22" xfId="0" applyFont="1" applyBorder="1" applyAlignment="1" applyProtection="1">
      <alignment vertical="center" wrapText="1"/>
      <protection locked="0"/>
    </xf>
    <xf numFmtId="0" fontId="11" fillId="0" borderId="41"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11" fillId="0" borderId="29" xfId="0" applyFont="1" applyBorder="1" applyAlignment="1" applyProtection="1">
      <alignment vertical="center" wrapText="1"/>
      <protection locked="0"/>
    </xf>
    <xf numFmtId="0" fontId="11" fillId="0" borderId="36" xfId="0" applyFont="1" applyBorder="1" applyAlignment="1" applyProtection="1">
      <alignment vertical="center" wrapText="1"/>
      <protection locked="0"/>
    </xf>
    <xf numFmtId="0" fontId="11" fillId="0" borderId="30" xfId="0" applyFont="1" applyBorder="1" applyAlignment="1" applyProtection="1">
      <alignment vertical="center" wrapText="1"/>
      <protection locked="0"/>
    </xf>
    <xf numFmtId="0" fontId="11" fillId="0" borderId="31" xfId="0" applyFont="1" applyBorder="1" applyAlignment="1" applyProtection="1">
      <alignment vertical="center" wrapText="1"/>
      <protection locked="0"/>
    </xf>
    <xf numFmtId="0" fontId="11" fillId="0" borderId="28" xfId="0" applyFont="1"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25"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29"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31" xfId="0" applyBorder="1" applyAlignment="1" applyProtection="1">
      <alignment vertical="center" wrapText="1"/>
      <protection locked="0"/>
    </xf>
    <xf numFmtId="0" fontId="11" fillId="0" borderId="0" xfId="0" applyFont="1" applyAlignment="1" applyProtection="1">
      <alignment vertical="center" wrapText="1"/>
      <protection locked="0"/>
    </xf>
    <xf numFmtId="0" fontId="6" fillId="37" borderId="0" xfId="0" applyFont="1" applyFill="1" applyBorder="1" applyAlignment="1" applyProtection="1">
      <alignment vertical="center" shrinkToFit="1"/>
      <protection/>
    </xf>
    <xf numFmtId="0" fontId="26" fillId="37" borderId="0" xfId="0" applyFont="1" applyFill="1" applyBorder="1" applyAlignment="1" applyProtection="1">
      <alignment vertical="center" shrinkToFit="1"/>
      <protection/>
    </xf>
    <xf numFmtId="0" fontId="6" fillId="37" borderId="0" xfId="0" applyFont="1" applyFill="1" applyBorder="1" applyAlignment="1">
      <alignment vertical="center"/>
    </xf>
    <xf numFmtId="49" fontId="26" fillId="37" borderId="0" xfId="0" applyNumberFormat="1" applyFont="1" applyFill="1" applyBorder="1" applyAlignment="1" applyProtection="1">
      <alignment vertical="center"/>
      <protection locked="0"/>
    </xf>
    <xf numFmtId="0" fontId="6" fillId="37" borderId="0" xfId="0" applyFont="1" applyFill="1" applyBorder="1" applyAlignment="1" applyProtection="1">
      <alignment vertical="center"/>
      <protection locked="0"/>
    </xf>
    <xf numFmtId="0" fontId="11" fillId="45" borderId="45" xfId="0" applyFont="1" applyFill="1" applyBorder="1" applyAlignment="1">
      <alignment horizontal="center" vertical="center"/>
    </xf>
    <xf numFmtId="0" fontId="11" fillId="45" borderId="13" xfId="0" applyFont="1" applyFill="1" applyBorder="1" applyAlignment="1">
      <alignment horizontal="center" vertical="center"/>
    </xf>
    <xf numFmtId="0" fontId="11" fillId="45" borderId="39" xfId="0" applyFont="1" applyFill="1" applyBorder="1" applyAlignment="1">
      <alignment horizontal="center" vertical="center"/>
    </xf>
    <xf numFmtId="187" fontId="39" fillId="33" borderId="0" xfId="0" applyNumberFormat="1" applyFont="1" applyFill="1" applyAlignment="1">
      <alignment horizontal="left" vertical="center" shrinkToFit="1"/>
    </xf>
    <xf numFmtId="0" fontId="39" fillId="33" borderId="0" xfId="0" applyFont="1" applyFill="1" applyAlignment="1">
      <alignment horizontal="left" vertical="center" shrinkToFit="1"/>
    </xf>
    <xf numFmtId="0" fontId="12" fillId="33" borderId="0" xfId="0" applyFont="1" applyFill="1" applyAlignment="1">
      <alignment horizontal="right" vertical="center" shrinkToFit="1"/>
    </xf>
    <xf numFmtId="0" fontId="0" fillId="0" borderId="0" xfId="0" applyAlignment="1">
      <alignment horizontal="right" vertical="center" shrinkToFit="1"/>
    </xf>
    <xf numFmtId="183" fontId="12" fillId="38" borderId="11"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top" shrinkToFit="1"/>
      <protection locked="0"/>
    </xf>
    <xf numFmtId="183" fontId="12" fillId="38" borderId="12" xfId="0" applyNumberFormat="1" applyFont="1" applyFill="1" applyBorder="1" applyAlignment="1" applyProtection="1">
      <alignment vertical="center" shrinkToFit="1"/>
      <protection locked="0"/>
    </xf>
    <xf numFmtId="183" fontId="0" fillId="38" borderId="12" xfId="0" applyNumberFormat="1" applyFill="1" applyBorder="1" applyAlignment="1" applyProtection="1">
      <alignment vertical="center" shrinkToFit="1"/>
      <protection locked="0"/>
    </xf>
    <xf numFmtId="183" fontId="0" fillId="38" borderId="10" xfId="0" applyNumberFormat="1" applyFill="1" applyBorder="1" applyAlignment="1" applyProtection="1">
      <alignment vertical="center" shrinkToFit="1"/>
      <protection locked="0"/>
    </xf>
    <xf numFmtId="0" fontId="14" fillId="0" borderId="46" xfId="0" applyNumberFormat="1" applyFont="1" applyBorder="1" applyAlignment="1">
      <alignment horizontal="left" vertical="center" shrinkToFit="1"/>
    </xf>
    <xf numFmtId="0" fontId="0" fillId="0" borderId="33" xfId="0" applyNumberFormat="1" applyBorder="1" applyAlignment="1">
      <alignment horizontal="left" vertical="center" shrinkToFit="1"/>
    </xf>
    <xf numFmtId="0" fontId="0" fillId="0" borderId="47" xfId="0" applyNumberFormat="1" applyBorder="1" applyAlignment="1">
      <alignment horizontal="left" vertical="center" shrinkToFit="1"/>
    </xf>
    <xf numFmtId="0" fontId="14" fillId="0" borderId="33" xfId="0" applyNumberFormat="1" applyFont="1" applyBorder="1" applyAlignment="1">
      <alignment horizontal="left" vertical="top" shrinkToFit="1"/>
    </xf>
    <xf numFmtId="0" fontId="0" fillId="0" borderId="33" xfId="0" applyBorder="1" applyAlignment="1">
      <alignment horizontal="left" vertical="center" shrinkToFit="1"/>
    </xf>
    <xf numFmtId="183" fontId="33" fillId="0" borderId="42" xfId="0" applyNumberFormat="1" applyFont="1" applyBorder="1" applyAlignment="1">
      <alignment vertical="center" shrinkToFit="1"/>
    </xf>
    <xf numFmtId="0" fontId="0" fillId="0" borderId="33" xfId="0" applyBorder="1" applyAlignment="1">
      <alignment vertical="center" shrinkToFit="1"/>
    </xf>
    <xf numFmtId="0" fontId="0" fillId="0" borderId="43" xfId="0" applyBorder="1" applyAlignment="1">
      <alignment vertical="center" shrinkToFit="1"/>
    </xf>
    <xf numFmtId="183" fontId="18" fillId="0" borderId="42" xfId="0" applyNumberFormat="1" applyFont="1" applyBorder="1" applyAlignment="1">
      <alignment vertical="center" shrinkToFit="1"/>
    </xf>
    <xf numFmtId="183" fontId="18" fillId="0" borderId="33" xfId="0" applyNumberFormat="1" applyFont="1" applyBorder="1" applyAlignment="1">
      <alignment vertical="center" shrinkToFit="1"/>
    </xf>
    <xf numFmtId="183" fontId="18" fillId="0" borderId="47" xfId="0" applyNumberFormat="1" applyFont="1" applyBorder="1" applyAlignment="1">
      <alignment vertical="center" shrinkToFit="1"/>
    </xf>
    <xf numFmtId="0" fontId="14" fillId="0" borderId="48" xfId="0" applyNumberFormat="1" applyFont="1" applyBorder="1" applyAlignment="1">
      <alignment horizontal="left" vertical="center" shrinkToFit="1"/>
    </xf>
    <xf numFmtId="0" fontId="0" fillId="0" borderId="12" xfId="0" applyNumberFormat="1" applyBorder="1" applyAlignment="1">
      <alignment horizontal="left" vertical="center" shrinkToFit="1"/>
    </xf>
    <xf numFmtId="0" fontId="0" fillId="0" borderId="20" xfId="0" applyNumberFormat="1" applyBorder="1" applyAlignment="1">
      <alignment horizontal="left" vertical="center" shrinkToFit="1"/>
    </xf>
    <xf numFmtId="0" fontId="14" fillId="0" borderId="12" xfId="0" applyNumberFormat="1" applyFont="1" applyBorder="1" applyAlignment="1">
      <alignment horizontal="left" vertical="top" shrinkToFit="1"/>
    </xf>
    <xf numFmtId="0" fontId="0" fillId="0" borderId="12" xfId="0" applyBorder="1" applyAlignment="1">
      <alignment horizontal="left" vertical="center" shrinkToFit="1"/>
    </xf>
    <xf numFmtId="183" fontId="33" fillId="0" borderId="11" xfId="0" applyNumberFormat="1" applyFont="1" applyBorder="1" applyAlignment="1">
      <alignment vertical="center" shrinkToFit="1"/>
    </xf>
    <xf numFmtId="183" fontId="18" fillId="0" borderId="11" xfId="0" applyNumberFormat="1" applyFont="1" applyBorder="1" applyAlignment="1">
      <alignment vertical="center" shrinkToFit="1"/>
    </xf>
    <xf numFmtId="183" fontId="18" fillId="0" borderId="12" xfId="0" applyNumberFormat="1" applyFont="1" applyBorder="1" applyAlignment="1">
      <alignment vertical="center" shrinkToFit="1"/>
    </xf>
    <xf numFmtId="183" fontId="18" fillId="0" borderId="20" xfId="0" applyNumberFormat="1" applyFont="1" applyBorder="1" applyAlignment="1">
      <alignment vertical="center" shrinkToFit="1"/>
    </xf>
    <xf numFmtId="0" fontId="6" fillId="0" borderId="12" xfId="0" applyNumberFormat="1" applyFont="1" applyBorder="1" applyAlignment="1">
      <alignment horizontal="left" vertical="center" shrinkToFit="1"/>
    </xf>
    <xf numFmtId="0" fontId="6" fillId="0" borderId="20" xfId="0" applyNumberFormat="1" applyFont="1" applyBorder="1" applyAlignment="1">
      <alignment horizontal="left" vertical="center" shrinkToFit="1"/>
    </xf>
    <xf numFmtId="0" fontId="14" fillId="0" borderId="48" xfId="0" applyNumberFormat="1" applyFont="1" applyBorder="1" applyAlignment="1">
      <alignment horizontal="left" vertical="top" shrinkToFit="1"/>
    </xf>
    <xf numFmtId="0" fontId="6" fillId="0" borderId="12" xfId="0" applyFont="1" applyBorder="1" applyAlignment="1">
      <alignment horizontal="left" vertical="center" shrinkToFit="1"/>
    </xf>
    <xf numFmtId="183" fontId="0" fillId="0" borderId="12" xfId="0" applyNumberFormat="1" applyFont="1" applyBorder="1" applyAlignment="1">
      <alignment vertical="center" shrinkToFit="1"/>
    </xf>
    <xf numFmtId="183" fontId="0" fillId="0" borderId="10" xfId="0" applyNumberFormat="1" applyFont="1" applyBorder="1" applyAlignment="1">
      <alignment vertical="center" shrinkToFit="1"/>
    </xf>
    <xf numFmtId="183" fontId="0" fillId="0" borderId="12" xfId="0" applyNumberFormat="1" applyFont="1" applyBorder="1" applyAlignment="1">
      <alignment vertical="center" shrinkToFit="1"/>
    </xf>
    <xf numFmtId="183" fontId="0" fillId="0" borderId="20" xfId="0" applyNumberFormat="1" applyFont="1" applyBorder="1" applyAlignment="1">
      <alignment vertical="center" shrinkToFit="1"/>
    </xf>
    <xf numFmtId="0" fontId="14" fillId="0" borderId="49" xfId="0" applyNumberFormat="1" applyFont="1" applyBorder="1" applyAlignment="1">
      <alignment horizontal="left" vertical="center" shrinkToFit="1"/>
    </xf>
    <xf numFmtId="0" fontId="6" fillId="0" borderId="22" xfId="0" applyNumberFormat="1" applyFont="1" applyBorder="1" applyAlignment="1">
      <alignment horizontal="left" vertical="center" shrinkToFit="1"/>
    </xf>
    <xf numFmtId="0" fontId="6" fillId="0" borderId="23" xfId="0" applyNumberFormat="1" applyFont="1" applyBorder="1" applyAlignment="1">
      <alignment horizontal="left" vertical="center" shrinkToFit="1"/>
    </xf>
    <xf numFmtId="0" fontId="14" fillId="0" borderId="49" xfId="0" applyNumberFormat="1" applyFont="1" applyBorder="1" applyAlignment="1">
      <alignment horizontal="left" vertical="top" shrinkToFit="1"/>
    </xf>
    <xf numFmtId="0" fontId="6" fillId="0" borderId="22" xfId="0" applyFont="1" applyBorder="1" applyAlignment="1">
      <alignment horizontal="left" vertical="center" shrinkToFit="1"/>
    </xf>
    <xf numFmtId="0" fontId="6" fillId="0" borderId="41" xfId="0" applyFont="1" applyBorder="1" applyAlignment="1">
      <alignment horizontal="left" vertical="center" shrinkToFit="1"/>
    </xf>
    <xf numFmtId="183" fontId="33" fillId="0" borderId="28" xfId="0" applyNumberFormat="1" applyFont="1" applyBorder="1" applyAlignment="1">
      <alignment vertical="center" shrinkToFit="1"/>
    </xf>
    <xf numFmtId="183" fontId="0" fillId="0" borderId="22" xfId="0" applyNumberFormat="1" applyFont="1" applyBorder="1" applyAlignment="1">
      <alignment vertical="center" shrinkToFit="1"/>
    </xf>
    <xf numFmtId="183" fontId="0" fillId="0" borderId="41" xfId="0" applyNumberFormat="1" applyFont="1" applyBorder="1" applyAlignment="1">
      <alignment vertical="center" shrinkToFit="1"/>
    </xf>
    <xf numFmtId="183" fontId="18" fillId="0" borderId="28" xfId="0" applyNumberFormat="1" applyFont="1" applyBorder="1" applyAlignment="1">
      <alignment vertical="center" shrinkToFit="1"/>
    </xf>
    <xf numFmtId="183" fontId="18" fillId="0" borderId="22" xfId="0" applyNumberFormat="1" applyFont="1" applyBorder="1" applyAlignment="1">
      <alignment vertical="center" shrinkToFit="1"/>
    </xf>
    <xf numFmtId="183" fontId="18" fillId="0" borderId="23" xfId="0" applyNumberFormat="1" applyFont="1" applyBorder="1" applyAlignment="1">
      <alignment vertical="center" shrinkToFit="1"/>
    </xf>
    <xf numFmtId="0" fontId="6" fillId="0" borderId="10" xfId="0" applyFont="1" applyBorder="1" applyAlignment="1">
      <alignment horizontal="left" vertical="center" shrinkToFit="1"/>
    </xf>
    <xf numFmtId="0" fontId="6" fillId="0" borderId="48" xfId="0" applyNumberFormat="1" applyFont="1" applyBorder="1" applyAlignment="1">
      <alignment horizontal="left" vertical="center" shrinkToFit="1"/>
    </xf>
    <xf numFmtId="183" fontId="0" fillId="0" borderId="11" xfId="0" applyNumberFormat="1" applyFont="1" applyBorder="1" applyAlignment="1">
      <alignment vertical="center" shrinkToFit="1"/>
    </xf>
    <xf numFmtId="183" fontId="0" fillId="0" borderId="10" xfId="0" applyNumberFormat="1" applyFont="1" applyBorder="1" applyAlignment="1">
      <alignment vertical="center" shrinkToFit="1"/>
    </xf>
    <xf numFmtId="49" fontId="14" fillId="0" borderId="50" xfId="0" applyNumberFormat="1" applyFont="1" applyBorder="1" applyAlignment="1">
      <alignment horizontal="left" vertical="center" shrinkToFit="1"/>
    </xf>
    <xf numFmtId="0" fontId="6" fillId="0" borderId="14" xfId="0" applyNumberFormat="1" applyFont="1" applyBorder="1" applyAlignment="1">
      <alignment horizontal="left" vertical="center" shrinkToFit="1"/>
    </xf>
    <xf numFmtId="0" fontId="6" fillId="0" borderId="15" xfId="0" applyNumberFormat="1" applyFont="1" applyBorder="1" applyAlignment="1">
      <alignment horizontal="left" vertical="center" shrinkToFit="1"/>
    </xf>
    <xf numFmtId="0" fontId="14" fillId="0" borderId="50" xfId="0" applyNumberFormat="1" applyFont="1" applyBorder="1" applyAlignment="1">
      <alignment horizontal="left" vertical="top" shrinkToFit="1"/>
    </xf>
    <xf numFmtId="0" fontId="6" fillId="0" borderId="14" xfId="0" applyFont="1" applyBorder="1" applyAlignment="1">
      <alignment horizontal="left" vertical="center" shrinkToFit="1"/>
    </xf>
    <xf numFmtId="0" fontId="6" fillId="0" borderId="51" xfId="0" applyFont="1" applyBorder="1" applyAlignment="1">
      <alignment horizontal="left" vertical="center" shrinkToFit="1"/>
    </xf>
    <xf numFmtId="183" fontId="0" fillId="0" borderId="27" xfId="0" applyNumberFormat="1" applyFont="1" applyBorder="1" applyAlignment="1">
      <alignment vertical="center" shrinkToFit="1"/>
    </xf>
    <xf numFmtId="183" fontId="0" fillId="0" borderId="14" xfId="0" applyNumberFormat="1" applyFont="1" applyBorder="1" applyAlignment="1">
      <alignment vertical="center" shrinkToFit="1"/>
    </xf>
    <xf numFmtId="183" fontId="0" fillId="0" borderId="51" xfId="0" applyNumberFormat="1" applyFont="1" applyBorder="1" applyAlignment="1">
      <alignment vertical="center" shrinkToFit="1"/>
    </xf>
    <xf numFmtId="183" fontId="0" fillId="0" borderId="15" xfId="0" applyNumberFormat="1" applyFont="1" applyBorder="1" applyAlignment="1">
      <alignment vertical="center" shrinkToFit="1"/>
    </xf>
    <xf numFmtId="49" fontId="6" fillId="0" borderId="48" xfId="0" applyNumberFormat="1" applyFont="1" applyBorder="1" applyAlignment="1">
      <alignment horizontal="left" vertical="center" shrinkToFit="1"/>
    </xf>
    <xf numFmtId="0" fontId="14" fillId="0" borderId="38" xfId="0" applyFont="1" applyBorder="1" applyAlignment="1">
      <alignment horizontal="center" vertical="center" shrinkToFit="1"/>
    </xf>
    <xf numFmtId="0" fontId="0" fillId="0" borderId="52" xfId="0" applyBorder="1" applyAlignment="1">
      <alignment horizontal="center" vertical="center" shrinkToFit="1"/>
    </xf>
    <xf numFmtId="49" fontId="14" fillId="0" borderId="13"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39" xfId="0" applyBorder="1" applyAlignment="1">
      <alignment horizontal="center" vertical="center" wrapText="1"/>
    </xf>
    <xf numFmtId="0" fontId="14" fillId="0" borderId="35" xfId="0" applyFont="1" applyBorder="1" applyAlignment="1">
      <alignment horizontal="distributed" vertical="center" wrapText="1"/>
    </xf>
    <xf numFmtId="0" fontId="14" fillId="0" borderId="16" xfId="0" applyFont="1" applyBorder="1" applyAlignment="1">
      <alignment horizontal="distributed" vertical="center"/>
    </xf>
    <xf numFmtId="0" fontId="14" fillId="0" borderId="53" xfId="0" applyFont="1" applyBorder="1" applyAlignment="1">
      <alignment horizontal="distributed" vertical="center"/>
    </xf>
    <xf numFmtId="0" fontId="14" fillId="0" borderId="32" xfId="0" applyFont="1" applyBorder="1" applyAlignment="1">
      <alignment horizontal="distributed" vertical="center"/>
    </xf>
    <xf numFmtId="0" fontId="14" fillId="0" borderId="0" xfId="0" applyFont="1" applyBorder="1" applyAlignment="1">
      <alignment horizontal="distributed" vertical="center"/>
    </xf>
    <xf numFmtId="0" fontId="14" fillId="0" borderId="29" xfId="0" applyFont="1" applyBorder="1" applyAlignment="1">
      <alignment horizontal="distributed" vertical="center"/>
    </xf>
    <xf numFmtId="0" fontId="14" fillId="0" borderId="54" xfId="0" applyFont="1" applyBorder="1" applyAlignment="1">
      <alignment horizontal="distributed" vertical="center"/>
    </xf>
    <xf numFmtId="0" fontId="14" fillId="0" borderId="18" xfId="0" applyFont="1" applyBorder="1" applyAlignment="1">
      <alignment horizontal="distributed" vertical="center"/>
    </xf>
    <xf numFmtId="0" fontId="14" fillId="0" borderId="55" xfId="0" applyFont="1" applyBorder="1" applyAlignment="1">
      <alignment horizontal="distributed" vertical="center"/>
    </xf>
    <xf numFmtId="0" fontId="14" fillId="0" borderId="2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54"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14" fillId="0" borderId="35" xfId="0" applyFont="1"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54" xfId="0"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6" xfId="0" applyBorder="1" applyAlignment="1">
      <alignment vertical="center" shrinkToFit="1"/>
    </xf>
    <xf numFmtId="0" fontId="0" fillId="0" borderId="54" xfId="0" applyBorder="1" applyAlignment="1">
      <alignment vertical="center" shrinkToFit="1"/>
    </xf>
    <xf numFmtId="0" fontId="0" fillId="0" borderId="18" xfId="0" applyBorder="1" applyAlignment="1">
      <alignment vertical="center" shrinkToFit="1"/>
    </xf>
    <xf numFmtId="0" fontId="6" fillId="0" borderId="27"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6" fillId="0" borderId="4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43" xfId="0" applyFont="1" applyBorder="1" applyAlignment="1">
      <alignment horizontal="center" vertical="center" shrinkToFit="1"/>
    </xf>
    <xf numFmtId="0" fontId="14" fillId="0" borderId="42" xfId="0" applyFont="1" applyBorder="1" applyAlignment="1">
      <alignment horizontal="center" vertical="center" shrinkToFit="1"/>
    </xf>
    <xf numFmtId="0" fontId="0" fillId="0" borderId="33" xfId="0" applyBorder="1" applyAlignment="1">
      <alignment horizontal="center" vertical="center" shrinkToFit="1"/>
    </xf>
    <xf numFmtId="0" fontId="0" fillId="0" borderId="47" xfId="0" applyBorder="1" applyAlignment="1">
      <alignment horizontal="center" vertical="center" shrinkToFit="1"/>
    </xf>
    <xf numFmtId="0" fontId="14" fillId="0" borderId="45" xfId="0" applyFont="1" applyBorder="1" applyAlignment="1">
      <alignment vertical="center"/>
    </xf>
    <xf numFmtId="0" fontId="14" fillId="0" borderId="13" xfId="0" applyFont="1" applyBorder="1" applyAlignment="1">
      <alignment vertical="center"/>
    </xf>
    <xf numFmtId="0" fontId="14" fillId="0" borderId="39" xfId="0" applyFont="1" applyBorder="1" applyAlignment="1">
      <alignment vertical="center"/>
    </xf>
    <xf numFmtId="0" fontId="14" fillId="0" borderId="45" xfId="0" applyFont="1" applyBorder="1" applyAlignment="1">
      <alignment horizontal="center" vertical="center" shrinkToFit="1"/>
    </xf>
    <xf numFmtId="0" fontId="14" fillId="0" borderId="13" xfId="0" applyFont="1" applyBorder="1" applyAlignment="1">
      <alignment horizontal="center" vertical="center" shrinkToFit="1"/>
    </xf>
    <xf numFmtId="0" fontId="14" fillId="0" borderId="39" xfId="0" applyFont="1" applyBorder="1" applyAlignment="1">
      <alignment horizontal="center" vertical="center" shrinkToFit="1"/>
    </xf>
    <xf numFmtId="0" fontId="0" fillId="0" borderId="13" xfId="0" applyBorder="1" applyAlignment="1">
      <alignment horizontal="center" vertical="center" shrinkToFit="1"/>
    </xf>
    <xf numFmtId="0" fontId="0" fillId="0" borderId="39" xfId="0" applyBorder="1" applyAlignment="1">
      <alignment horizontal="center" vertical="center" shrinkToFit="1"/>
    </xf>
    <xf numFmtId="0" fontId="14" fillId="0" borderId="0" xfId="0" applyNumberFormat="1" applyFont="1" applyBorder="1" applyAlignment="1">
      <alignment horizontal="center" vertical="center"/>
    </xf>
    <xf numFmtId="49" fontId="14" fillId="0" borderId="38" xfId="0" applyNumberFormat="1" applyFont="1" applyBorder="1" applyAlignment="1">
      <alignment horizontal="center" vertical="center" wrapText="1" shrinkToFit="1"/>
    </xf>
    <xf numFmtId="0" fontId="0" fillId="0" borderId="13" xfId="0" applyNumberFormat="1" applyBorder="1" applyAlignment="1">
      <alignment horizontal="center" vertical="center" wrapText="1" shrinkToFit="1"/>
    </xf>
    <xf numFmtId="0" fontId="0" fillId="0" borderId="52" xfId="0" applyNumberFormat="1" applyBorder="1" applyAlignment="1">
      <alignment horizontal="center" vertical="center" wrapText="1" shrinkToFit="1"/>
    </xf>
    <xf numFmtId="0" fontId="14" fillId="0" borderId="0" xfId="0" applyFont="1" applyBorder="1" applyAlignment="1">
      <alignment horizontal="center" vertical="center"/>
    </xf>
    <xf numFmtId="0" fontId="14" fillId="0" borderId="0" xfId="0" applyFont="1" applyBorder="1" applyAlignment="1">
      <alignment vertical="center"/>
    </xf>
    <xf numFmtId="0" fontId="14" fillId="0" borderId="38" xfId="0" applyFont="1" applyBorder="1" applyAlignment="1">
      <alignment vertical="center" shrinkToFit="1"/>
    </xf>
    <xf numFmtId="0" fontId="6" fillId="0" borderId="13" xfId="0" applyFont="1" applyBorder="1" applyAlignment="1">
      <alignment vertical="center" shrinkToFit="1"/>
    </xf>
    <xf numFmtId="0" fontId="6" fillId="0" borderId="39" xfId="0" applyFont="1" applyBorder="1" applyAlignment="1">
      <alignment vertical="center" shrinkToFit="1"/>
    </xf>
    <xf numFmtId="0" fontId="14" fillId="0" borderId="45" xfId="0" applyFont="1" applyBorder="1" applyAlignment="1">
      <alignment horizontal="center" vertical="center"/>
    </xf>
    <xf numFmtId="0" fontId="0" fillId="0" borderId="13" xfId="0" applyBorder="1" applyAlignment="1">
      <alignment horizontal="center" vertical="center"/>
    </xf>
    <xf numFmtId="0" fontId="0" fillId="0" borderId="39" xfId="0" applyBorder="1" applyAlignment="1">
      <alignment horizontal="center" vertical="center"/>
    </xf>
    <xf numFmtId="0" fontId="14" fillId="0" borderId="24" xfId="0" applyFont="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0" fontId="0" fillId="0" borderId="26" xfId="0" applyBorder="1" applyAlignment="1">
      <alignment vertical="center" wrapText="1" shrinkToFit="1"/>
    </xf>
    <xf numFmtId="0" fontId="0" fillId="0" borderId="18" xfId="0" applyBorder="1" applyAlignment="1">
      <alignment vertical="center" wrapText="1" shrinkToFit="1"/>
    </xf>
    <xf numFmtId="0" fontId="0" fillId="0" borderId="19" xfId="0" applyBorder="1" applyAlignment="1">
      <alignment vertical="center" wrapText="1" shrinkToFit="1"/>
    </xf>
    <xf numFmtId="0" fontId="19" fillId="0" borderId="0" xfId="0" applyFont="1" applyAlignment="1">
      <alignment horizontal="center" vertical="center"/>
    </xf>
    <xf numFmtId="0" fontId="14" fillId="0" borderId="24" xfId="0" applyFont="1" applyBorder="1" applyAlignment="1">
      <alignment horizontal="left" vertical="center" wrapText="1"/>
    </xf>
    <xf numFmtId="0" fontId="14" fillId="0" borderId="16" xfId="0" applyFont="1" applyBorder="1" applyAlignment="1">
      <alignment vertical="center" wrapText="1"/>
    </xf>
    <xf numFmtId="0" fontId="14" fillId="0" borderId="17" xfId="0" applyFont="1" applyBorder="1" applyAlignment="1">
      <alignment vertical="center" wrapText="1"/>
    </xf>
    <xf numFmtId="0" fontId="14" fillId="0" borderId="25" xfId="0" applyFont="1" applyBorder="1" applyAlignment="1">
      <alignment vertical="center" wrapText="1"/>
    </xf>
    <xf numFmtId="0" fontId="14" fillId="0" borderId="0" xfId="0" applyFont="1" applyBorder="1" applyAlignment="1">
      <alignment vertical="center" wrapText="1"/>
    </xf>
    <xf numFmtId="0" fontId="14" fillId="0" borderId="21" xfId="0" applyFont="1" applyBorder="1" applyAlignment="1">
      <alignment vertical="center" wrapText="1"/>
    </xf>
    <xf numFmtId="0" fontId="0" fillId="0" borderId="26" xfId="0"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7" fillId="0" borderId="0" xfId="0" applyFont="1" applyBorder="1" applyAlignment="1">
      <alignment horizontal="center" vertical="center"/>
    </xf>
    <xf numFmtId="0" fontId="18" fillId="0" borderId="0" xfId="0" applyFont="1" applyAlignment="1">
      <alignment vertical="center"/>
    </xf>
    <xf numFmtId="183" fontId="14" fillId="0" borderId="13" xfId="0" applyNumberFormat="1" applyFont="1" applyBorder="1" applyAlignment="1">
      <alignment horizontal="center" vertical="center" shrinkToFit="1"/>
    </xf>
    <xf numFmtId="183" fontId="0" fillId="0" borderId="13" xfId="0" applyNumberFormat="1" applyBorder="1" applyAlignment="1">
      <alignment horizontal="center" vertical="center" shrinkToFit="1"/>
    </xf>
    <xf numFmtId="0" fontId="14" fillId="0" borderId="24" xfId="0"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3" xfId="0" applyBorder="1" applyAlignment="1">
      <alignment vertical="center" shrinkToFit="1"/>
    </xf>
    <xf numFmtId="0" fontId="14" fillId="0" borderId="16" xfId="0" applyFont="1" applyBorder="1" applyAlignment="1">
      <alignment horizontal="center" vertical="center" shrinkToFit="1"/>
    </xf>
    <xf numFmtId="0" fontId="0" fillId="0" borderId="13" xfId="0" applyBorder="1" applyAlignment="1">
      <alignment vertical="center"/>
    </xf>
    <xf numFmtId="0" fontId="0" fillId="0" borderId="39" xfId="0" applyBorder="1" applyAlignment="1">
      <alignment vertical="center"/>
    </xf>
    <xf numFmtId="0" fontId="31" fillId="0" borderId="0" xfId="0" applyFont="1" applyBorder="1" applyAlignment="1">
      <alignment horizontal="center" vertical="center" shrinkToFit="1"/>
    </xf>
    <xf numFmtId="0" fontId="0" fillId="0" borderId="0" xfId="0" applyAlignment="1">
      <alignment vertical="center" shrinkToFit="1"/>
    </xf>
    <xf numFmtId="0" fontId="15" fillId="0" borderId="0" xfId="0" applyFont="1" applyBorder="1" applyAlignment="1">
      <alignment vertical="center"/>
    </xf>
    <xf numFmtId="0" fontId="0" fillId="0" borderId="0" xfId="0" applyAlignment="1">
      <alignment vertical="center"/>
    </xf>
    <xf numFmtId="0" fontId="14" fillId="0" borderId="35" xfId="0" applyFont="1" applyBorder="1" applyAlignment="1">
      <alignment horizontal="distributed" vertical="center"/>
    </xf>
    <xf numFmtId="0" fontId="14" fillId="0" borderId="45" xfId="0" applyFont="1" applyBorder="1" applyAlignment="1">
      <alignment horizontal="distributed" vertical="center"/>
    </xf>
    <xf numFmtId="0" fontId="14" fillId="0" borderId="13" xfId="0" applyFont="1" applyBorder="1" applyAlignment="1">
      <alignment horizontal="distributed" vertical="center"/>
    </xf>
    <xf numFmtId="0" fontId="14" fillId="0" borderId="52" xfId="0" applyFont="1" applyBorder="1" applyAlignment="1">
      <alignment horizontal="distributed" vertical="center"/>
    </xf>
    <xf numFmtId="0" fontId="14" fillId="0" borderId="56" xfId="0" applyFont="1" applyBorder="1" applyAlignment="1">
      <alignment horizontal="center" vertical="center"/>
    </xf>
    <xf numFmtId="0" fontId="0" fillId="0" borderId="57" xfId="0" applyBorder="1" applyAlignment="1">
      <alignment vertical="center"/>
    </xf>
    <xf numFmtId="0" fontId="0" fillId="0" borderId="58" xfId="0" applyBorder="1" applyAlignment="1">
      <alignment vertical="center"/>
    </xf>
    <xf numFmtId="0" fontId="14" fillId="0" borderId="24" xfId="0" applyFont="1" applyBorder="1" applyAlignment="1">
      <alignment vertical="center" shrinkToFit="1"/>
    </xf>
    <xf numFmtId="0" fontId="14" fillId="0" borderId="34"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180" fontId="14" fillId="0" borderId="0" xfId="0" applyNumberFormat="1" applyFont="1" applyBorder="1" applyAlignment="1">
      <alignment vertical="center" shrinkToFit="1"/>
    </xf>
    <xf numFmtId="0" fontId="0" fillId="0" borderId="39" xfId="0" applyBorder="1" applyAlignment="1">
      <alignment vertical="center" shrinkToFit="1"/>
    </xf>
    <xf numFmtId="0" fontId="18" fillId="0" borderId="0" xfId="0" applyFont="1" applyBorder="1" applyAlignment="1">
      <alignment horizontal="center" vertical="center" shrinkToFit="1"/>
    </xf>
    <xf numFmtId="0" fontId="14" fillId="0" borderId="49" xfId="0" applyFont="1" applyBorder="1" applyAlignment="1">
      <alignment horizontal="distributed" vertical="center"/>
    </xf>
    <xf numFmtId="0" fontId="0" fillId="0" borderId="22" xfId="0" applyBorder="1" applyAlignment="1">
      <alignment horizontal="distributed" vertical="center"/>
    </xf>
    <xf numFmtId="0" fontId="0" fillId="0" borderId="41" xfId="0" applyBorder="1" applyAlignment="1">
      <alignment horizontal="distributed" vertical="center"/>
    </xf>
    <xf numFmtId="0" fontId="0" fillId="0" borderId="54" xfId="0" applyBorder="1" applyAlignment="1">
      <alignment horizontal="distributed" vertical="center"/>
    </xf>
    <xf numFmtId="0" fontId="0" fillId="0" borderId="18" xfId="0" applyBorder="1" applyAlignment="1">
      <alignment horizontal="distributed" vertical="center"/>
    </xf>
    <xf numFmtId="0" fontId="0" fillId="0" borderId="55" xfId="0" applyBorder="1" applyAlignment="1">
      <alignment horizontal="distributed" vertical="center"/>
    </xf>
    <xf numFmtId="0" fontId="14" fillId="0" borderId="49" xfId="0" applyFont="1" applyBorder="1" applyAlignment="1">
      <alignment horizontal="distributed" vertical="center" wrapText="1"/>
    </xf>
    <xf numFmtId="0" fontId="0" fillId="0" borderId="22" xfId="0" applyBorder="1" applyAlignment="1">
      <alignment horizontal="distributed" vertical="center" wrapText="1"/>
    </xf>
    <xf numFmtId="0" fontId="0" fillId="0" borderId="41" xfId="0" applyBorder="1" applyAlignment="1">
      <alignment horizontal="distributed" vertical="center" wrapText="1"/>
    </xf>
    <xf numFmtId="0" fontId="0" fillId="0" borderId="59" xfId="0" applyBorder="1" applyAlignment="1">
      <alignment horizontal="distributed" vertical="center" wrapText="1"/>
    </xf>
    <xf numFmtId="0" fontId="0" fillId="0" borderId="30" xfId="0" applyBorder="1" applyAlignment="1">
      <alignment horizontal="distributed" vertical="center" wrapText="1"/>
    </xf>
    <xf numFmtId="0" fontId="0" fillId="0" borderId="31" xfId="0" applyBorder="1" applyAlignment="1">
      <alignment horizontal="distributed" vertical="center" wrapText="1"/>
    </xf>
    <xf numFmtId="0" fontId="0" fillId="0" borderId="0" xfId="0" applyBorder="1" applyAlignment="1">
      <alignment horizontal="center" vertical="center" shrinkToFit="1"/>
    </xf>
    <xf numFmtId="0" fontId="0" fillId="0" borderId="0" xfId="0" applyAlignment="1">
      <alignment horizontal="center" vertical="center" shrinkToFit="1"/>
    </xf>
    <xf numFmtId="0" fontId="8" fillId="0" borderId="0" xfId="0" applyFont="1" applyBorder="1" applyAlignment="1">
      <alignment horizontal="left" vertical="center" shrinkToFit="1"/>
    </xf>
    <xf numFmtId="0" fontId="8" fillId="0" borderId="0" xfId="0" applyFont="1" applyAlignment="1">
      <alignment vertical="center" shrinkToFit="1"/>
    </xf>
    <xf numFmtId="0" fontId="14" fillId="0" borderId="50" xfId="0" applyFont="1" applyBorder="1" applyAlignment="1">
      <alignment horizontal="distributed" vertical="center"/>
    </xf>
    <xf numFmtId="0" fontId="0" fillId="0" borderId="14" xfId="0" applyBorder="1" applyAlignment="1">
      <alignment horizontal="distributed" vertical="center"/>
    </xf>
    <xf numFmtId="0" fontId="0" fillId="0" borderId="51" xfId="0" applyBorder="1" applyAlignment="1">
      <alignment horizontal="distributed" vertical="center"/>
    </xf>
    <xf numFmtId="0" fontId="14" fillId="0" borderId="38" xfId="0" applyNumberFormat="1" applyFont="1" applyBorder="1" applyAlignment="1">
      <alignment horizontal="center" vertical="center" wrapText="1" shrinkToFit="1"/>
    </xf>
    <xf numFmtId="0" fontId="14" fillId="0" borderId="17" xfId="0" applyFont="1" applyBorder="1" applyAlignment="1">
      <alignment horizontal="center" vertical="center" shrinkToFit="1"/>
    </xf>
    <xf numFmtId="0" fontId="14" fillId="0" borderId="38" xfId="0" applyFont="1" applyBorder="1" applyAlignment="1">
      <alignment vertical="center"/>
    </xf>
    <xf numFmtId="0" fontId="0" fillId="0" borderId="52" xfId="0" applyBorder="1" applyAlignment="1">
      <alignment vertical="center"/>
    </xf>
    <xf numFmtId="0" fontId="14" fillId="0" borderId="38" xfId="0" applyNumberFormat="1" applyFont="1" applyBorder="1" applyAlignment="1">
      <alignment vertical="center" wrapText="1"/>
    </xf>
    <xf numFmtId="0" fontId="0" fillId="0" borderId="13" xfId="0" applyNumberFormat="1" applyBorder="1" applyAlignment="1">
      <alignment vertical="center" wrapText="1"/>
    </xf>
    <xf numFmtId="0" fontId="0" fillId="0" borderId="39" xfId="0" applyNumberFormat="1" applyBorder="1" applyAlignment="1">
      <alignment vertical="center" wrapText="1"/>
    </xf>
    <xf numFmtId="0" fontId="15" fillId="0" borderId="0" xfId="0" applyFont="1" applyAlignment="1">
      <alignment vertical="center"/>
    </xf>
    <xf numFmtId="0" fontId="0" fillId="0" borderId="16" xfId="0" applyBorder="1" applyAlignment="1">
      <alignment horizontal="distributed" vertical="center"/>
    </xf>
    <xf numFmtId="0" fontId="0" fillId="0" borderId="53" xfId="0" applyBorder="1" applyAlignment="1">
      <alignment horizontal="distributed" vertical="center"/>
    </xf>
    <xf numFmtId="0" fontId="0" fillId="0" borderId="16" xfId="0" applyBorder="1" applyAlignment="1">
      <alignment horizontal="distributed" vertical="center" wrapText="1"/>
    </xf>
    <xf numFmtId="0" fontId="0" fillId="0" borderId="53" xfId="0" applyBorder="1" applyAlignment="1">
      <alignment horizontal="distributed" vertical="center" wrapText="1"/>
    </xf>
    <xf numFmtId="0" fontId="0" fillId="0" borderId="32" xfId="0" applyBorder="1" applyAlignment="1">
      <alignment horizontal="distributed" vertical="center" wrapText="1"/>
    </xf>
    <xf numFmtId="0" fontId="0" fillId="0" borderId="0" xfId="0" applyAlignment="1">
      <alignment horizontal="distributed" vertical="center" wrapText="1"/>
    </xf>
    <xf numFmtId="0" fontId="0" fillId="0" borderId="29" xfId="0" applyBorder="1" applyAlignment="1">
      <alignment horizontal="distributed" vertical="center" wrapText="1"/>
    </xf>
    <xf numFmtId="0" fontId="0" fillId="0" borderId="54" xfId="0" applyBorder="1" applyAlignment="1">
      <alignment horizontal="distributed" vertical="center" wrapText="1"/>
    </xf>
    <xf numFmtId="0" fontId="0" fillId="0" borderId="18" xfId="0" applyBorder="1" applyAlignment="1">
      <alignment horizontal="distributed" vertical="center" wrapText="1"/>
    </xf>
    <xf numFmtId="0" fontId="0" fillId="0" borderId="55" xfId="0" applyBorder="1" applyAlignment="1">
      <alignment horizontal="distributed" vertical="center" wrapText="1"/>
    </xf>
    <xf numFmtId="0" fontId="14" fillId="0" borderId="32" xfId="0" applyFont="1" applyBorder="1" applyAlignment="1">
      <alignment horizontal="distributed" vertical="center" wrapText="1"/>
    </xf>
    <xf numFmtId="0" fontId="15" fillId="0" borderId="0" xfId="0" applyFont="1" applyBorder="1" applyAlignment="1">
      <alignment vertical="center" shrinkToFit="1"/>
    </xf>
    <xf numFmtId="0" fontId="18" fillId="0" borderId="0" xfId="0" applyFont="1" applyAlignment="1">
      <alignment vertical="center" shrinkToFit="1"/>
    </xf>
    <xf numFmtId="0" fontId="15" fillId="0" borderId="0" xfId="0" applyFont="1" applyAlignment="1">
      <alignment vertical="center" shrinkToFit="1"/>
    </xf>
    <xf numFmtId="49" fontId="14" fillId="0" borderId="38" xfId="0" applyNumberFormat="1" applyFont="1" applyBorder="1" applyAlignment="1">
      <alignment horizontal="center" vertical="center" wrapText="1"/>
    </xf>
    <xf numFmtId="0" fontId="0" fillId="0" borderId="13" xfId="0" applyNumberFormat="1" applyBorder="1" applyAlignment="1">
      <alignment horizontal="center" vertical="center" wrapText="1"/>
    </xf>
    <xf numFmtId="0" fontId="0" fillId="0" borderId="52" xfId="0" applyNumberFormat="1" applyBorder="1" applyAlignment="1">
      <alignment horizontal="center" vertical="center" wrapText="1"/>
    </xf>
    <xf numFmtId="0" fontId="14" fillId="0" borderId="38" xfId="0" applyFont="1" applyBorder="1" applyAlignment="1">
      <alignment horizontal="center" vertical="center"/>
    </xf>
    <xf numFmtId="0" fontId="0" fillId="0" borderId="52" xfId="0" applyBorder="1" applyAlignment="1">
      <alignment horizontal="center" vertical="center"/>
    </xf>
    <xf numFmtId="0" fontId="15" fillId="0" borderId="0" xfId="0" applyFont="1" applyAlignment="1">
      <alignment horizontal="center" vertical="center"/>
    </xf>
    <xf numFmtId="0" fontId="15" fillId="0" borderId="0" xfId="0" applyFont="1" applyBorder="1" applyAlignment="1">
      <alignment horizontal="center" vertical="center"/>
    </xf>
    <xf numFmtId="0" fontId="14" fillId="0" borderId="11" xfId="0" applyFont="1" applyBorder="1" applyAlignment="1">
      <alignment vertical="center" shrinkToFit="1"/>
    </xf>
    <xf numFmtId="0" fontId="0" fillId="0" borderId="20" xfId="0" applyBorder="1" applyAlignment="1">
      <alignment vertical="center" shrinkToFit="1"/>
    </xf>
    <xf numFmtId="0" fontId="14" fillId="0" borderId="42" xfId="0" applyFont="1" applyBorder="1" applyAlignment="1">
      <alignment horizontal="left" vertical="center"/>
    </xf>
    <xf numFmtId="0" fontId="0" fillId="0" borderId="33" xfId="0" applyBorder="1" applyAlignment="1">
      <alignment vertical="center"/>
    </xf>
    <xf numFmtId="183" fontId="14" fillId="0" borderId="33" xfId="0" applyNumberFormat="1" applyFont="1" applyBorder="1" applyAlignment="1">
      <alignment horizontal="center" vertical="center"/>
    </xf>
    <xf numFmtId="183" fontId="0" fillId="0" borderId="33" xfId="0" applyNumberFormat="1" applyBorder="1" applyAlignment="1">
      <alignment horizontal="center" vertical="center"/>
    </xf>
    <xf numFmtId="0" fontId="14" fillId="0" borderId="28" xfId="0" applyFont="1" applyBorder="1" applyAlignment="1">
      <alignment horizontal="lef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25" xfId="0" applyBorder="1" applyAlignment="1">
      <alignment vertical="center" wrapText="1"/>
    </xf>
    <xf numFmtId="0" fontId="0" fillId="0" borderId="0" xfId="0" applyAlignment="1">
      <alignment vertical="center" wrapText="1"/>
    </xf>
    <xf numFmtId="0" fontId="0" fillId="0" borderId="21" xfId="0" applyBorder="1" applyAlignment="1">
      <alignment vertical="center" wrapText="1"/>
    </xf>
    <xf numFmtId="0" fontId="14" fillId="0" borderId="28" xfId="0" applyFont="1" applyBorder="1" applyAlignment="1">
      <alignment vertical="center" wrapText="1"/>
    </xf>
    <xf numFmtId="0" fontId="0" fillId="0" borderId="36" xfId="0" applyBorder="1" applyAlignment="1">
      <alignment vertical="center" wrapText="1"/>
    </xf>
    <xf numFmtId="0" fontId="0" fillId="0" borderId="30" xfId="0" applyBorder="1" applyAlignment="1">
      <alignment vertical="center" wrapText="1"/>
    </xf>
    <xf numFmtId="0" fontId="0" fillId="0" borderId="60" xfId="0" applyBorder="1" applyAlignment="1">
      <alignment vertical="center" wrapText="1"/>
    </xf>
    <xf numFmtId="0" fontId="14" fillId="0" borderId="18" xfId="0" applyFont="1" applyBorder="1" applyAlignment="1">
      <alignment vertical="center" shrinkToFit="1"/>
    </xf>
    <xf numFmtId="0" fontId="14" fillId="0" borderId="28" xfId="0" applyFont="1" applyBorder="1" applyAlignment="1">
      <alignment vertical="top" wrapText="1"/>
    </xf>
    <xf numFmtId="0" fontId="14" fillId="0" borderId="22" xfId="0" applyFont="1" applyBorder="1" applyAlignment="1">
      <alignment vertical="center" wrapText="1"/>
    </xf>
    <xf numFmtId="0" fontId="14" fillId="0" borderId="23" xfId="0" applyFont="1" applyBorder="1" applyAlignment="1">
      <alignment vertical="center" wrapText="1"/>
    </xf>
    <xf numFmtId="0" fontId="14" fillId="0" borderId="36" xfId="0" applyFont="1" applyBorder="1" applyAlignment="1">
      <alignment vertical="center" wrapText="1"/>
    </xf>
    <xf numFmtId="0" fontId="14" fillId="0" borderId="30" xfId="0" applyFont="1" applyBorder="1" applyAlignment="1">
      <alignment vertical="center" wrapText="1"/>
    </xf>
    <xf numFmtId="0" fontId="14" fillId="0" borderId="60" xfId="0" applyFont="1" applyBorder="1" applyAlignment="1">
      <alignment vertical="center" wrapText="1"/>
    </xf>
    <xf numFmtId="0" fontId="14" fillId="0" borderId="27" xfId="0" applyFont="1" applyBorder="1" applyAlignment="1">
      <alignment vertical="center" wrapText="1" shrinkToFit="1"/>
    </xf>
    <xf numFmtId="0" fontId="0" fillId="0" borderId="14" xfId="0" applyBorder="1" applyAlignment="1">
      <alignment vertical="center" wrapText="1" shrinkToFit="1"/>
    </xf>
    <xf numFmtId="0" fontId="0" fillId="0" borderId="15" xfId="0" applyBorder="1" applyAlignment="1">
      <alignment vertical="center" wrapText="1" shrinkToFit="1"/>
    </xf>
    <xf numFmtId="0" fontId="14" fillId="0" borderId="61" xfId="0" applyFont="1" applyBorder="1" applyAlignment="1">
      <alignment horizontal="center" vertical="center" wrapText="1"/>
    </xf>
    <xf numFmtId="0" fontId="14" fillId="0" borderId="61" xfId="0" applyFont="1" applyBorder="1" applyAlignment="1">
      <alignment vertical="center" wrapText="1"/>
    </xf>
    <xf numFmtId="0" fontId="14" fillId="0" borderId="42" xfId="0" applyFont="1" applyBorder="1" applyAlignment="1">
      <alignment horizontal="distributed" vertical="center" indent="1"/>
    </xf>
    <xf numFmtId="0" fontId="14" fillId="0" borderId="33" xfId="0" applyFont="1" applyBorder="1" applyAlignment="1">
      <alignment horizontal="distributed" vertical="center" indent="1"/>
    </xf>
    <xf numFmtId="0" fontId="14" fillId="0" borderId="43" xfId="0" applyFont="1" applyBorder="1" applyAlignment="1">
      <alignment horizontal="distributed" vertical="center" indent="1"/>
    </xf>
    <xf numFmtId="0" fontId="14" fillId="0" borderId="36" xfId="0" applyFont="1" applyBorder="1" applyAlignment="1">
      <alignment horizontal="distributed" vertical="center" indent="1"/>
    </xf>
    <xf numFmtId="0" fontId="14" fillId="0" borderId="30" xfId="0" applyFont="1" applyBorder="1" applyAlignment="1">
      <alignment horizontal="distributed" vertical="center" indent="1"/>
    </xf>
    <xf numFmtId="0" fontId="14" fillId="0" borderId="31" xfId="0" applyFont="1" applyBorder="1" applyAlignment="1">
      <alignment horizontal="distributed" vertical="center" indent="1"/>
    </xf>
    <xf numFmtId="0" fontId="14" fillId="0" borderId="28" xfId="0" applyFont="1" applyBorder="1" applyAlignment="1">
      <alignment horizontal="distributed" vertical="center" indent="1"/>
    </xf>
    <xf numFmtId="0" fontId="14" fillId="0" borderId="22" xfId="0" applyFont="1" applyBorder="1" applyAlignment="1">
      <alignment horizontal="distributed" vertical="center" indent="1"/>
    </xf>
    <xf numFmtId="0" fontId="14" fillId="0" borderId="25" xfId="0" applyFont="1" applyBorder="1" applyAlignment="1">
      <alignment horizontal="distributed" vertical="center" indent="1"/>
    </xf>
    <xf numFmtId="0" fontId="14" fillId="0" borderId="0" xfId="0" applyFont="1" applyBorder="1" applyAlignment="1">
      <alignment horizontal="distributed" vertical="center" indent="1"/>
    </xf>
    <xf numFmtId="0" fontId="14" fillId="0" borderId="28" xfId="0" applyFont="1" applyBorder="1" applyAlignment="1">
      <alignment horizontal="center" vertical="center" wrapText="1"/>
    </xf>
    <xf numFmtId="0" fontId="0" fillId="0" borderId="22" xfId="0" applyBorder="1" applyAlignment="1">
      <alignment vertical="center"/>
    </xf>
    <xf numFmtId="0" fontId="0" fillId="0" borderId="41"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14" fillId="0" borderId="11" xfId="0" applyFont="1" applyBorder="1" applyAlignment="1">
      <alignment horizontal="distributed" vertical="center" indent="1"/>
    </xf>
    <xf numFmtId="0" fontId="14" fillId="0" borderId="12" xfId="0" applyFont="1" applyBorder="1" applyAlignment="1">
      <alignment horizontal="distributed" vertical="center" indent="1"/>
    </xf>
    <xf numFmtId="0" fontId="14" fillId="0" borderId="10" xfId="0" applyFont="1" applyBorder="1" applyAlignment="1">
      <alignment horizontal="distributed" vertical="center" indent="1"/>
    </xf>
    <xf numFmtId="0" fontId="14" fillId="0" borderId="18" xfId="0" applyFont="1" applyBorder="1" applyAlignment="1">
      <alignment vertical="center"/>
    </xf>
    <xf numFmtId="180" fontId="14" fillId="0" borderId="0" xfId="0" applyNumberFormat="1" applyFont="1" applyBorder="1" applyAlignment="1">
      <alignment vertical="center"/>
    </xf>
    <xf numFmtId="0" fontId="6" fillId="0" borderId="16" xfId="0" applyFont="1" applyBorder="1" applyAlignment="1">
      <alignment vertical="center" shrinkToFit="1"/>
    </xf>
    <xf numFmtId="0" fontId="14" fillId="0" borderId="13" xfId="0" applyFont="1" applyBorder="1" applyAlignment="1">
      <alignment horizontal="center" vertical="center"/>
    </xf>
    <xf numFmtId="49" fontId="14" fillId="0" borderId="16" xfId="0" applyNumberFormat="1" applyFont="1" applyBorder="1" applyAlignment="1">
      <alignment horizontal="center" vertical="center" shrinkToFit="1"/>
    </xf>
    <xf numFmtId="0" fontId="0" fillId="0" borderId="16" xfId="0" applyNumberFormat="1" applyBorder="1" applyAlignment="1">
      <alignment vertical="center" shrinkToFit="1"/>
    </xf>
    <xf numFmtId="183" fontId="14" fillId="0" borderId="62" xfId="0" applyNumberFormat="1" applyFont="1"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14" fillId="0" borderId="45" xfId="0" applyFont="1"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39" xfId="0" applyBorder="1" applyAlignment="1">
      <alignment horizontal="distributed" vertical="center" indent="1" shrinkToFit="1"/>
    </xf>
    <xf numFmtId="183" fontId="14" fillId="0" borderId="25" xfId="0" applyNumberFormat="1" applyFont="1" applyBorder="1" applyAlignment="1">
      <alignment horizontal="center" vertical="center" shrinkToFit="1"/>
    </xf>
    <xf numFmtId="0" fontId="0" fillId="0" borderId="29" xfId="0" applyBorder="1" applyAlignment="1">
      <alignment horizontal="center" vertical="center" shrinkToFit="1"/>
    </xf>
    <xf numFmtId="0" fontId="14" fillId="0" borderId="50" xfId="0" applyFont="1" applyBorder="1" applyAlignment="1">
      <alignment horizontal="center" vertical="center" shrinkToFit="1"/>
    </xf>
    <xf numFmtId="0" fontId="14" fillId="0" borderId="14" xfId="0" applyFont="1" applyBorder="1" applyAlignment="1">
      <alignment horizontal="center" vertical="center" shrinkToFit="1"/>
    </xf>
    <xf numFmtId="0" fontId="14" fillId="0" borderId="51" xfId="0" applyFont="1" applyBorder="1" applyAlignment="1">
      <alignment horizontal="center" vertical="center" shrinkToFit="1"/>
    </xf>
    <xf numFmtId="0" fontId="14" fillId="0" borderId="48" xfId="0" applyFont="1" applyBorder="1" applyAlignment="1">
      <alignment horizontal="distributed" vertical="center" indent="1"/>
    </xf>
    <xf numFmtId="0" fontId="14" fillId="0" borderId="63" xfId="0" applyFont="1" applyBorder="1" applyAlignment="1">
      <alignment horizontal="center" vertical="center" shrinkToFit="1"/>
    </xf>
    <xf numFmtId="0" fontId="0" fillId="0" borderId="63" xfId="0" applyBorder="1" applyAlignment="1">
      <alignment vertical="center" shrinkToFit="1"/>
    </xf>
    <xf numFmtId="0" fontId="0" fillId="0" borderId="64" xfId="0" applyBorder="1" applyAlignment="1">
      <alignment vertical="center" shrinkToFit="1"/>
    </xf>
    <xf numFmtId="0" fontId="14" fillId="0" borderId="0" xfId="0" applyFont="1" applyBorder="1" applyAlignment="1">
      <alignment horizontal="center" vertical="center" shrinkToFit="1"/>
    </xf>
    <xf numFmtId="0" fontId="0" fillId="0" borderId="29" xfId="0" applyBorder="1" applyAlignment="1">
      <alignment vertical="center" shrinkToFit="1"/>
    </xf>
    <xf numFmtId="0" fontId="14" fillId="0" borderId="22" xfId="0" applyFont="1" applyBorder="1" applyAlignment="1">
      <alignment horizontal="distributed" vertical="center"/>
    </xf>
    <xf numFmtId="0" fontId="14" fillId="0" borderId="41" xfId="0" applyFont="1" applyBorder="1" applyAlignment="1">
      <alignment horizontal="distributed" vertical="center"/>
    </xf>
    <xf numFmtId="0" fontId="14" fillId="0" borderId="0" xfId="0" applyFont="1" applyBorder="1" applyAlignment="1">
      <alignment vertical="center" shrinkToFit="1"/>
    </xf>
    <xf numFmtId="0" fontId="0" fillId="0" borderId="21" xfId="0" applyBorder="1" applyAlignment="1">
      <alignment vertical="center" shrinkToFit="1"/>
    </xf>
    <xf numFmtId="183" fontId="0" fillId="0" borderId="0" xfId="0" applyNumberFormat="1" applyAlignment="1">
      <alignment horizontal="center" vertical="center" shrinkToFit="1"/>
    </xf>
    <xf numFmtId="183" fontId="0" fillId="0" borderId="29" xfId="0" applyNumberFormat="1" applyBorder="1" applyAlignment="1">
      <alignment horizontal="center" vertical="center" shrinkToFit="1"/>
    </xf>
    <xf numFmtId="0" fontId="6" fillId="0" borderId="0" xfId="0" applyFont="1" applyAlignment="1">
      <alignment horizontal="left" vertical="center" wrapText="1"/>
    </xf>
    <xf numFmtId="0" fontId="18" fillId="0" borderId="0" xfId="0" applyFont="1" applyBorder="1" applyAlignment="1">
      <alignment horizontal="left" vertical="center" shrinkToFit="1"/>
    </xf>
    <xf numFmtId="0" fontId="0" fillId="0" borderId="0" xfId="0" applyFont="1" applyAlignment="1">
      <alignment horizontal="left" vertical="center" shrinkToFit="1"/>
    </xf>
    <xf numFmtId="0" fontId="14" fillId="0" borderId="0" xfId="0" applyFont="1" applyBorder="1" applyAlignment="1">
      <alignment horizontal="left" vertical="center" shrinkToFit="1"/>
    </xf>
    <xf numFmtId="0" fontId="6" fillId="0" borderId="0" xfId="0" applyFont="1" applyAlignment="1">
      <alignment horizontal="left" vertical="center" shrinkToFit="1"/>
    </xf>
    <xf numFmtId="0" fontId="0" fillId="0" borderId="0" xfId="0" applyFont="1" applyAlignment="1">
      <alignment horizontal="center" vertical="center" shrinkToFit="1"/>
    </xf>
    <xf numFmtId="0" fontId="14" fillId="0" borderId="0" xfId="0" applyFont="1" applyAlignment="1">
      <alignment horizontal="center" vertical="center"/>
    </xf>
    <xf numFmtId="0" fontId="18"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14" fillId="0" borderId="0" xfId="0" applyFont="1" applyBorder="1" applyAlignment="1">
      <alignment horizontal="left" vertical="center"/>
    </xf>
    <xf numFmtId="0" fontId="0" fillId="0" borderId="0" xfId="0" applyAlignment="1">
      <alignment horizontal="left" vertical="center"/>
    </xf>
    <xf numFmtId="0" fontId="14" fillId="0" borderId="52" xfId="0" applyFont="1" applyBorder="1" applyAlignment="1">
      <alignment horizontal="center" vertical="center"/>
    </xf>
    <xf numFmtId="0" fontId="14" fillId="0" borderId="38" xfId="0" applyNumberFormat="1" applyFont="1" applyBorder="1" applyAlignment="1">
      <alignment vertical="center" wrapText="1" shrinkToFit="1"/>
    </xf>
    <xf numFmtId="0" fontId="14" fillId="0" borderId="13" xfId="0" applyNumberFormat="1" applyFont="1" applyBorder="1" applyAlignment="1">
      <alignment vertical="center" wrapText="1" shrinkToFit="1"/>
    </xf>
    <xf numFmtId="0" fontId="14" fillId="0" borderId="39" xfId="0" applyNumberFormat="1" applyFont="1" applyBorder="1" applyAlignment="1">
      <alignment vertical="center" wrapText="1" shrinkToFit="1"/>
    </xf>
    <xf numFmtId="0" fontId="14" fillId="0" borderId="41" xfId="0" applyFont="1" applyBorder="1" applyAlignment="1">
      <alignment horizontal="distributed" vertical="center" indent="1"/>
    </xf>
    <xf numFmtId="0" fontId="14" fillId="0" borderId="29" xfId="0" applyFont="1" applyBorder="1" applyAlignment="1">
      <alignment horizontal="distributed" vertical="center" indent="1"/>
    </xf>
    <xf numFmtId="0" fontId="14" fillId="0" borderId="16" xfId="0" applyFont="1" applyBorder="1" applyAlignment="1">
      <alignment horizontal="distributed" vertical="center" wrapText="1"/>
    </xf>
    <xf numFmtId="0" fontId="14" fillId="0" borderId="5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9" xfId="0" applyFont="1" applyBorder="1" applyAlignment="1">
      <alignment horizontal="distributed" vertical="center" wrapText="1"/>
    </xf>
    <xf numFmtId="0" fontId="14" fillId="0" borderId="54"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55" xfId="0" applyFont="1" applyBorder="1" applyAlignment="1">
      <alignment horizontal="distributed" vertical="center" wrapText="1"/>
    </xf>
    <xf numFmtId="0" fontId="14" fillId="0" borderId="22" xfId="0" applyFont="1" applyBorder="1" applyAlignment="1">
      <alignment horizontal="center" vertical="center"/>
    </xf>
    <xf numFmtId="0" fontId="14" fillId="0" borderId="41" xfId="0" applyFont="1" applyBorder="1" applyAlignment="1">
      <alignment horizontal="center" vertical="center"/>
    </xf>
    <xf numFmtId="0" fontId="14" fillId="0" borderId="36" xfId="0" applyFont="1" applyBorder="1" applyAlignment="1">
      <alignment horizontal="center"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27" xfId="0" applyFont="1" applyBorder="1" applyAlignment="1">
      <alignment vertical="center" wrapText="1"/>
    </xf>
    <xf numFmtId="0" fontId="14" fillId="0" borderId="14" xfId="0" applyFont="1" applyBorder="1" applyAlignment="1">
      <alignment vertical="center" wrapText="1"/>
    </xf>
    <xf numFmtId="0" fontId="14" fillId="0" borderId="15" xfId="0" applyFont="1" applyBorder="1" applyAlignment="1">
      <alignment vertical="center" wrapText="1"/>
    </xf>
    <xf numFmtId="49" fontId="14" fillId="0" borderId="0" xfId="0" applyNumberFormat="1" applyFont="1" applyBorder="1" applyAlignment="1">
      <alignment vertical="center" shrinkToFit="1"/>
    </xf>
    <xf numFmtId="0" fontId="14" fillId="0" borderId="0" xfId="0" applyNumberFormat="1" applyFont="1" applyBorder="1" applyAlignment="1">
      <alignment vertical="center" shrinkToFit="1"/>
    </xf>
    <xf numFmtId="49" fontId="19" fillId="0" borderId="0" xfId="0" applyNumberFormat="1" applyFont="1" applyBorder="1" applyAlignment="1">
      <alignment vertical="center" shrinkToFit="1"/>
    </xf>
    <xf numFmtId="0" fontId="19" fillId="0" borderId="0" xfId="0" applyNumberFormat="1" applyFont="1" applyBorder="1" applyAlignment="1">
      <alignment vertical="center" shrinkToFit="1"/>
    </xf>
    <xf numFmtId="0" fontId="19" fillId="0" borderId="0" xfId="0" applyFont="1" applyBorder="1" applyAlignment="1">
      <alignment horizontal="center" vertical="center"/>
    </xf>
    <xf numFmtId="0" fontId="0" fillId="0" borderId="13" xfId="0" applyBorder="1" applyAlignment="1">
      <alignment horizontal="distributed" vertical="center"/>
    </xf>
    <xf numFmtId="0" fontId="0" fillId="0" borderId="52" xfId="0" applyBorder="1" applyAlignment="1">
      <alignment horizontal="distributed" vertical="center"/>
    </xf>
    <xf numFmtId="183" fontId="14" fillId="0" borderId="0" xfId="0" applyNumberFormat="1" applyFont="1" applyBorder="1" applyAlignment="1">
      <alignment horizontal="center" vertical="center"/>
    </xf>
    <xf numFmtId="0" fontId="17" fillId="0" borderId="0" xfId="0" applyFont="1" applyBorder="1" applyAlignment="1">
      <alignment horizontal="center" vertical="center" shrinkToFit="1"/>
    </xf>
    <xf numFmtId="0" fontId="5" fillId="0" borderId="0" xfId="0" applyFont="1" applyBorder="1" applyAlignment="1">
      <alignment horizontal="left" vertical="center" wrapText="1"/>
    </xf>
    <xf numFmtId="0" fontId="0" fillId="0" borderId="0" xfId="0" applyAlignment="1">
      <alignment horizontal="left" vertical="center" wrapText="1"/>
    </xf>
    <xf numFmtId="0" fontId="14" fillId="0" borderId="38" xfId="0" applyFont="1" applyBorder="1" applyAlignment="1">
      <alignment horizontal="left" vertical="center" shrinkToFit="1"/>
    </xf>
    <xf numFmtId="0" fontId="0" fillId="0" borderId="13" xfId="0" applyBorder="1" applyAlignment="1">
      <alignment horizontal="left" vertical="center" shrinkToFit="1"/>
    </xf>
    <xf numFmtId="0" fontId="6" fillId="0" borderId="13" xfId="0" applyFont="1" applyBorder="1" applyAlignment="1">
      <alignment horizontal="center" vertical="center" shrinkToFit="1"/>
    </xf>
    <xf numFmtId="0" fontId="15" fillId="0" borderId="0" xfId="0" applyFont="1" applyAlignment="1">
      <alignment horizontal="left" vertical="center" shrinkToFit="1"/>
    </xf>
    <xf numFmtId="0" fontId="0" fillId="0" borderId="0" xfId="0" applyAlignment="1">
      <alignment horizontal="left" vertical="center" shrinkToFit="1"/>
    </xf>
    <xf numFmtId="183" fontId="14" fillId="0" borderId="13" xfId="0" applyNumberFormat="1" applyFont="1" applyBorder="1" applyAlignment="1">
      <alignment horizontal="center" vertical="center"/>
    </xf>
    <xf numFmtId="0" fontId="0" fillId="0" borderId="32" xfId="0" applyBorder="1" applyAlignment="1">
      <alignment horizontal="distributed" vertical="center"/>
    </xf>
    <xf numFmtId="0" fontId="0" fillId="0" borderId="0" xfId="0" applyBorder="1" applyAlignment="1">
      <alignment horizontal="distributed" vertical="center"/>
    </xf>
    <xf numFmtId="0" fontId="0" fillId="0" borderId="29" xfId="0" applyBorder="1" applyAlignment="1">
      <alignment horizontal="distributed" vertical="center"/>
    </xf>
    <xf numFmtId="0" fontId="14" fillId="0" borderId="65" xfId="0" applyFont="1" applyBorder="1" applyAlignment="1">
      <alignment horizontal="center" vertical="center" wrapText="1"/>
    </xf>
    <xf numFmtId="0" fontId="14" fillId="0" borderId="66" xfId="0" applyFont="1" applyBorder="1" applyAlignment="1">
      <alignment horizontal="center" vertical="center" wrapText="1"/>
    </xf>
    <xf numFmtId="0" fontId="14" fillId="0" borderId="27" xfId="0" applyFont="1" applyBorder="1" applyAlignment="1">
      <alignment horizontal="distributed" vertical="center" indent="1"/>
    </xf>
    <xf numFmtId="0" fontId="14" fillId="0" borderId="14" xfId="0" applyFont="1" applyBorder="1" applyAlignment="1">
      <alignment horizontal="distributed" vertical="center" indent="1"/>
    </xf>
    <xf numFmtId="0" fontId="14" fillId="0" borderId="51" xfId="0" applyFont="1" applyBorder="1" applyAlignment="1">
      <alignment horizontal="distributed" vertical="center" indent="1"/>
    </xf>
    <xf numFmtId="0" fontId="14" fillId="0" borderId="22" xfId="0" applyFont="1" applyBorder="1" applyAlignment="1">
      <alignment horizontal="left" vertical="center" wrapText="1"/>
    </xf>
    <xf numFmtId="0" fontId="14" fillId="0" borderId="23" xfId="0" applyFont="1" applyBorder="1" applyAlignment="1">
      <alignment horizontal="left" vertical="center" wrapText="1"/>
    </xf>
    <xf numFmtId="0" fontId="14" fillId="0" borderId="25"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6" xfId="0" applyFont="1" applyBorder="1" applyAlignment="1">
      <alignment horizontal="left" vertical="center" wrapText="1"/>
    </xf>
    <xf numFmtId="0" fontId="14" fillId="0" borderId="18" xfId="0" applyFont="1" applyBorder="1" applyAlignment="1">
      <alignment horizontal="left" vertical="center" wrapText="1"/>
    </xf>
    <xf numFmtId="0" fontId="14" fillId="0" borderId="19" xfId="0" applyFont="1" applyBorder="1" applyAlignment="1">
      <alignment horizontal="left" vertical="center" wrapText="1"/>
    </xf>
    <xf numFmtId="0" fontId="14" fillId="0" borderId="22" xfId="0" applyFont="1" applyBorder="1" applyAlignment="1">
      <alignment vertical="top" wrapText="1"/>
    </xf>
    <xf numFmtId="0" fontId="14" fillId="0" borderId="23" xfId="0" applyFont="1" applyBorder="1" applyAlignment="1">
      <alignment vertical="top" wrapText="1"/>
    </xf>
    <xf numFmtId="0" fontId="14" fillId="0" borderId="25" xfId="0" applyFont="1" applyBorder="1" applyAlignment="1">
      <alignment vertical="top" wrapText="1"/>
    </xf>
    <xf numFmtId="0" fontId="14" fillId="0" borderId="0" xfId="0" applyFont="1" applyBorder="1" applyAlignment="1">
      <alignment vertical="top" wrapText="1"/>
    </xf>
    <xf numFmtId="0" fontId="14" fillId="0" borderId="21" xfId="0" applyFont="1" applyBorder="1" applyAlignment="1">
      <alignment vertical="top" wrapText="1"/>
    </xf>
    <xf numFmtId="0" fontId="14" fillId="0" borderId="36" xfId="0" applyFont="1" applyBorder="1" applyAlignment="1">
      <alignment vertical="top" wrapText="1"/>
    </xf>
    <xf numFmtId="0" fontId="14" fillId="0" borderId="30" xfId="0" applyFont="1" applyBorder="1" applyAlignment="1">
      <alignment vertical="top" wrapText="1"/>
    </xf>
    <xf numFmtId="0" fontId="14" fillId="0" borderId="60" xfId="0" applyFont="1" applyBorder="1" applyAlignment="1">
      <alignment vertical="top" wrapText="1"/>
    </xf>
    <xf numFmtId="0" fontId="14" fillId="0" borderId="11" xfId="0" applyFont="1" applyBorder="1" applyAlignment="1">
      <alignment vertical="center"/>
    </xf>
    <xf numFmtId="0" fontId="14" fillId="0" borderId="12" xfId="0" applyFont="1" applyBorder="1" applyAlignment="1">
      <alignment vertical="center"/>
    </xf>
    <xf numFmtId="0" fontId="14" fillId="0" borderId="20" xfId="0" applyFont="1" applyBorder="1" applyAlignment="1">
      <alignment vertical="center"/>
    </xf>
    <xf numFmtId="49" fontId="14" fillId="0" borderId="16" xfId="0" applyNumberFormat="1" applyFont="1" applyBorder="1" applyAlignment="1">
      <alignment vertical="center" shrinkToFit="1"/>
    </xf>
    <xf numFmtId="0" fontId="14" fillId="0" borderId="16" xfId="0" applyNumberFormat="1" applyFont="1" applyBorder="1" applyAlignment="1">
      <alignment vertical="center" shrinkToFit="1"/>
    </xf>
    <xf numFmtId="0" fontId="0" fillId="0" borderId="13" xfId="0" applyNumberFormat="1" applyBorder="1" applyAlignment="1">
      <alignment vertical="center" wrapText="1" shrinkToFit="1"/>
    </xf>
    <xf numFmtId="0" fontId="0" fillId="0" borderId="39" xfId="0" applyNumberFormat="1" applyBorder="1" applyAlignment="1">
      <alignment vertical="center" wrapText="1" shrinkToFit="1"/>
    </xf>
    <xf numFmtId="0" fontId="14" fillId="0" borderId="42" xfId="0" applyFont="1" applyBorder="1" applyAlignment="1">
      <alignment vertical="center"/>
    </xf>
    <xf numFmtId="0" fontId="14" fillId="0" borderId="33" xfId="0" applyFont="1" applyBorder="1" applyAlignment="1">
      <alignment vertical="center"/>
    </xf>
    <xf numFmtId="0" fontId="14" fillId="0" borderId="45" xfId="0" applyFont="1" applyBorder="1" applyAlignment="1">
      <alignment horizontal="distributed" vertical="center" shrinkToFit="1"/>
    </xf>
    <xf numFmtId="0" fontId="6" fillId="0" borderId="13" xfId="0" applyFont="1" applyBorder="1" applyAlignment="1">
      <alignment horizontal="distributed" vertical="center" shrinkToFit="1"/>
    </xf>
    <xf numFmtId="0" fontId="6" fillId="0" borderId="52" xfId="0" applyFont="1" applyBorder="1" applyAlignment="1">
      <alignment horizontal="distributed" vertical="center" shrinkToFit="1"/>
    </xf>
    <xf numFmtId="0" fontId="18" fillId="0" borderId="0" xfId="0" applyFont="1" applyBorder="1" applyAlignment="1">
      <alignment horizontal="center" vertical="center"/>
    </xf>
    <xf numFmtId="0" fontId="0" fillId="0" borderId="0" xfId="0" applyFont="1" applyAlignment="1">
      <alignment horizontal="center" vertical="center"/>
    </xf>
    <xf numFmtId="49" fontId="14" fillId="0" borderId="0" xfId="0" applyNumberFormat="1" applyFont="1" applyBorder="1" applyAlignment="1">
      <alignment horizontal="center" vertical="center"/>
    </xf>
    <xf numFmtId="0" fontId="14" fillId="0" borderId="16" xfId="0" applyFont="1" applyBorder="1" applyAlignment="1">
      <alignment horizontal="center" vertical="center"/>
    </xf>
    <xf numFmtId="0" fontId="6" fillId="0" borderId="17" xfId="0" applyFont="1" applyBorder="1" applyAlignment="1">
      <alignment vertical="center" shrinkToFit="1"/>
    </xf>
    <xf numFmtId="186" fontId="0" fillId="0" borderId="0" xfId="0" applyNumberFormat="1" applyAlignment="1">
      <alignment horizontal="center" vertical="center" shrinkToFit="1"/>
    </xf>
    <xf numFmtId="0" fontId="15" fillId="0" borderId="0" xfId="0" applyFont="1" applyBorder="1" applyAlignment="1">
      <alignment horizontal="right" vertical="center" shrinkToFit="1"/>
    </xf>
    <xf numFmtId="0" fontId="14" fillId="0" borderId="63" xfId="0" applyNumberFormat="1" applyFont="1" applyBorder="1" applyAlignment="1">
      <alignment vertical="center" shrinkToFit="1"/>
    </xf>
    <xf numFmtId="0" fontId="0" fillId="0" borderId="63" xfId="0" applyNumberFormat="1" applyBorder="1" applyAlignment="1">
      <alignment vertical="center" shrinkToFit="1"/>
    </xf>
    <xf numFmtId="0" fontId="0" fillId="0" borderId="67" xfId="0" applyNumberFormat="1" applyBorder="1" applyAlignment="1">
      <alignment vertical="center" shrinkToFit="1"/>
    </xf>
    <xf numFmtId="0" fontId="14" fillId="0" borderId="57" xfId="0" applyFont="1" applyBorder="1" applyAlignment="1">
      <alignment horizontal="left" vertical="center" shrinkToFit="1"/>
    </xf>
    <xf numFmtId="0" fontId="0" fillId="0" borderId="57" xfId="0" applyBorder="1" applyAlignment="1">
      <alignment horizontal="left" vertical="center" shrinkToFit="1"/>
    </xf>
    <xf numFmtId="0" fontId="0" fillId="0" borderId="68" xfId="0" applyBorder="1" applyAlignment="1">
      <alignment horizontal="left" vertical="center" shrinkToFit="1"/>
    </xf>
    <xf numFmtId="0" fontId="6" fillId="0" borderId="33" xfId="0" applyNumberFormat="1" applyFont="1" applyBorder="1" applyAlignment="1">
      <alignment horizontal="left" vertical="center" shrinkToFit="1"/>
    </xf>
    <xf numFmtId="0" fontId="6" fillId="0" borderId="47" xfId="0" applyNumberFormat="1" applyFont="1" applyBorder="1" applyAlignment="1">
      <alignment horizontal="left" vertical="center" shrinkToFit="1"/>
    </xf>
    <xf numFmtId="0" fontId="6" fillId="0" borderId="33" xfId="0" applyFont="1" applyBorder="1" applyAlignment="1">
      <alignment horizontal="left" vertical="center" shrinkToFit="1"/>
    </xf>
    <xf numFmtId="0" fontId="6" fillId="0" borderId="43" xfId="0" applyFont="1" applyBorder="1" applyAlignment="1">
      <alignment horizontal="left" vertical="center" shrinkToFit="1"/>
    </xf>
    <xf numFmtId="183" fontId="0" fillId="0" borderId="42" xfId="0" applyNumberFormat="1" applyFont="1" applyBorder="1" applyAlignment="1">
      <alignment vertical="center" shrinkToFit="1"/>
    </xf>
    <xf numFmtId="183" fontId="0" fillId="0" borderId="33" xfId="0" applyNumberFormat="1" applyFont="1" applyBorder="1" applyAlignment="1">
      <alignment vertical="center" shrinkToFit="1"/>
    </xf>
    <xf numFmtId="183" fontId="0" fillId="0" borderId="43" xfId="0" applyNumberFormat="1" applyFont="1" applyBorder="1" applyAlignment="1">
      <alignment vertical="center" shrinkToFit="1"/>
    </xf>
    <xf numFmtId="183" fontId="0" fillId="0" borderId="47" xfId="0" applyNumberFormat="1" applyFont="1" applyBorder="1" applyAlignment="1">
      <alignment vertical="center" shrinkToFit="1"/>
    </xf>
    <xf numFmtId="0" fontId="6" fillId="0" borderId="0" xfId="0" applyFont="1" applyBorder="1" applyAlignment="1">
      <alignment horizontal="left" vertical="center" wrapText="1"/>
    </xf>
    <xf numFmtId="0" fontId="0" fillId="0" borderId="0" xfId="0" applyBorder="1" applyAlignment="1">
      <alignment vertical="center" shrinkToFit="1"/>
    </xf>
    <xf numFmtId="0" fontId="0" fillId="0" borderId="0" xfId="0" applyFont="1" applyBorder="1" applyAlignment="1">
      <alignment horizontal="left" vertical="center" shrinkToFit="1"/>
    </xf>
    <xf numFmtId="0" fontId="6" fillId="0" borderId="0" xfId="0" applyFont="1" applyBorder="1" applyAlignment="1">
      <alignment horizontal="left" vertical="center" shrinkToFit="1"/>
    </xf>
    <xf numFmtId="0" fontId="0" fillId="0" borderId="0" xfId="0" applyFont="1" applyBorder="1" applyAlignment="1">
      <alignment horizontal="center" vertical="center" shrinkToFit="1"/>
    </xf>
    <xf numFmtId="49" fontId="14" fillId="0" borderId="48" xfId="0" applyNumberFormat="1" applyFont="1" applyBorder="1" applyAlignment="1">
      <alignment horizontal="left" vertical="center" shrinkToFit="1"/>
    </xf>
    <xf numFmtId="49" fontId="14" fillId="0" borderId="32" xfId="0" applyNumberFormat="1" applyFont="1" applyBorder="1" applyAlignment="1">
      <alignment horizontal="left" vertical="center" shrinkToFit="1"/>
    </xf>
    <xf numFmtId="0" fontId="6" fillId="0" borderId="0" xfId="0" applyNumberFormat="1" applyFont="1" applyBorder="1" applyAlignment="1">
      <alignment horizontal="left" vertical="center" shrinkToFit="1"/>
    </xf>
    <xf numFmtId="0" fontId="6" fillId="0" borderId="21" xfId="0" applyNumberFormat="1" applyFont="1" applyBorder="1" applyAlignment="1">
      <alignment horizontal="left" vertical="center" shrinkToFit="1"/>
    </xf>
    <xf numFmtId="0" fontId="14" fillId="0" borderId="32" xfId="0" applyNumberFormat="1" applyFont="1" applyBorder="1" applyAlignment="1">
      <alignment horizontal="left" vertical="center" shrinkToFit="1"/>
    </xf>
    <xf numFmtId="0" fontId="6" fillId="0" borderId="29" xfId="0" applyFont="1" applyBorder="1" applyAlignment="1">
      <alignment horizontal="left" vertical="center" shrinkToFit="1"/>
    </xf>
    <xf numFmtId="0" fontId="6" fillId="0" borderId="10" xfId="0" applyNumberFormat="1" applyFont="1" applyBorder="1" applyAlignment="1">
      <alignment horizontal="left" vertical="center" shrinkToFit="1"/>
    </xf>
    <xf numFmtId="49" fontId="14" fillId="0" borderId="35" xfId="0" applyNumberFormat="1" applyFont="1" applyBorder="1" applyAlignment="1">
      <alignment horizontal="left" vertical="center" shrinkToFit="1"/>
    </xf>
    <xf numFmtId="0" fontId="6" fillId="0" borderId="16" xfId="0" applyNumberFormat="1" applyFont="1" applyBorder="1" applyAlignment="1">
      <alignment horizontal="left" vertical="center" shrinkToFit="1"/>
    </xf>
    <xf numFmtId="0" fontId="6" fillId="0" borderId="17" xfId="0" applyNumberFormat="1" applyFont="1" applyBorder="1" applyAlignment="1">
      <alignment horizontal="left" vertical="center" shrinkToFit="1"/>
    </xf>
    <xf numFmtId="0" fontId="14" fillId="0" borderId="35" xfId="0" applyNumberFormat="1" applyFont="1" applyBorder="1" applyAlignment="1">
      <alignment horizontal="left" vertical="center" shrinkToFit="1"/>
    </xf>
    <xf numFmtId="0" fontId="6" fillId="0" borderId="16" xfId="0" applyFont="1" applyBorder="1" applyAlignment="1">
      <alignment horizontal="left" vertical="center" shrinkToFit="1"/>
    </xf>
    <xf numFmtId="0" fontId="6" fillId="0" borderId="53" xfId="0" applyFont="1" applyBorder="1" applyAlignment="1">
      <alignment horizontal="left" vertical="center" shrinkToFit="1"/>
    </xf>
    <xf numFmtId="183" fontId="0" fillId="0" borderId="16" xfId="0" applyNumberFormat="1" applyFont="1" applyBorder="1" applyAlignment="1">
      <alignment vertical="center" shrinkToFit="1"/>
    </xf>
    <xf numFmtId="183" fontId="0" fillId="0" borderId="17" xfId="0" applyNumberFormat="1" applyFont="1" applyBorder="1" applyAlignment="1">
      <alignment vertical="center" shrinkToFit="1"/>
    </xf>
    <xf numFmtId="0" fontId="0" fillId="0" borderId="0" xfId="0" applyBorder="1" applyAlignment="1">
      <alignment horizontal="left" vertical="center"/>
    </xf>
    <xf numFmtId="0" fontId="14" fillId="0" borderId="38" xfId="0" applyNumberFormat="1" applyFont="1" applyBorder="1" applyAlignment="1">
      <alignment horizontal="left" vertical="center" wrapText="1"/>
    </xf>
    <xf numFmtId="0" fontId="0" fillId="0" borderId="13" xfId="0" applyNumberFormat="1" applyBorder="1" applyAlignment="1">
      <alignment horizontal="left" vertical="center" wrapText="1"/>
    </xf>
    <xf numFmtId="0" fontId="0" fillId="0" borderId="39" xfId="0" applyNumberFormat="1" applyBorder="1" applyAlignment="1">
      <alignment horizontal="left" vertical="center" wrapText="1"/>
    </xf>
    <xf numFmtId="0" fontId="0" fillId="0" borderId="0" xfId="0" applyBorder="1" applyAlignment="1">
      <alignment vertical="center"/>
    </xf>
    <xf numFmtId="0" fontId="0" fillId="0" borderId="0" xfId="0" applyNumberFormat="1" applyFont="1" applyBorder="1" applyAlignment="1">
      <alignment horizontal="center" vertical="center"/>
    </xf>
    <xf numFmtId="49" fontId="6" fillId="0" borderId="0" xfId="0" applyNumberFormat="1" applyFont="1" applyBorder="1" applyAlignment="1">
      <alignment vertical="center" shrinkToFit="1"/>
    </xf>
    <xf numFmtId="0" fontId="6" fillId="0" borderId="0" xfId="0" applyFont="1" applyBorder="1" applyAlignment="1">
      <alignment vertical="center" shrinkToFit="1"/>
    </xf>
    <xf numFmtId="0" fontId="5" fillId="0" borderId="0" xfId="0" applyFont="1" applyBorder="1" applyAlignment="1">
      <alignment vertical="center" wrapText="1"/>
    </xf>
    <xf numFmtId="0" fontId="6" fillId="0" borderId="49" xfId="0" applyFont="1" applyBorder="1" applyAlignment="1">
      <alignment horizontal="distributed" vertical="center" wrapText="1"/>
    </xf>
    <xf numFmtId="0" fontId="6" fillId="0" borderId="22" xfId="0" applyFont="1" applyBorder="1" applyAlignment="1">
      <alignment horizontal="distributed" vertical="center" wrapText="1"/>
    </xf>
    <xf numFmtId="0" fontId="6" fillId="0" borderId="41" xfId="0" applyFont="1" applyBorder="1" applyAlignment="1">
      <alignment horizontal="distributed" vertical="center" wrapText="1"/>
    </xf>
    <xf numFmtId="0" fontId="6" fillId="0" borderId="3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29" xfId="0" applyFont="1" applyBorder="1" applyAlignment="1">
      <alignment horizontal="distributed" vertical="center" wrapText="1"/>
    </xf>
    <xf numFmtId="0" fontId="6" fillId="0" borderId="54" xfId="0" applyFont="1" applyBorder="1" applyAlignment="1">
      <alignment horizontal="distributed" vertical="center" wrapText="1"/>
    </xf>
    <xf numFmtId="0" fontId="6" fillId="0" borderId="18" xfId="0" applyFont="1" applyBorder="1" applyAlignment="1">
      <alignment horizontal="distributed" vertical="center" wrapText="1"/>
    </xf>
    <xf numFmtId="0" fontId="6" fillId="0" borderId="55" xfId="0" applyFont="1" applyBorder="1" applyAlignment="1">
      <alignment horizontal="distributed" vertical="center" wrapText="1"/>
    </xf>
    <xf numFmtId="0" fontId="6" fillId="0" borderId="0" xfId="0" applyNumberFormat="1" applyFont="1" applyBorder="1" applyAlignment="1">
      <alignment vertical="center" shrinkToFit="1"/>
    </xf>
    <xf numFmtId="0" fontId="0" fillId="0" borderId="0" xfId="0" applyNumberFormat="1" applyFont="1" applyBorder="1" applyAlignment="1">
      <alignment vertical="center" shrinkToFit="1"/>
    </xf>
    <xf numFmtId="49" fontId="6" fillId="0" borderId="38" xfId="0" applyNumberFormat="1" applyFont="1" applyBorder="1" applyAlignment="1">
      <alignment horizontal="center" vertical="center" wrapText="1" shrinkToFit="1"/>
    </xf>
    <xf numFmtId="0" fontId="0" fillId="0" borderId="13" xfId="0" applyNumberFormat="1" applyFont="1" applyBorder="1" applyAlignment="1">
      <alignment horizontal="center" vertical="center" wrapText="1" shrinkToFit="1"/>
    </xf>
    <xf numFmtId="0" fontId="0" fillId="0" borderId="52" xfId="0" applyNumberFormat="1" applyFont="1" applyBorder="1" applyAlignment="1">
      <alignment horizontal="center" vertical="center" wrapText="1" shrinkToFit="1"/>
    </xf>
    <xf numFmtId="0" fontId="6" fillId="0" borderId="35" xfId="0" applyFont="1" applyBorder="1" applyAlignment="1">
      <alignment horizontal="distributed" vertical="center" wrapText="1"/>
    </xf>
    <xf numFmtId="0" fontId="0" fillId="0" borderId="16" xfId="0" applyFont="1" applyBorder="1" applyAlignment="1">
      <alignment horizontal="distributed" vertical="center"/>
    </xf>
    <xf numFmtId="0" fontId="0" fillId="0" borderId="53" xfId="0" applyFont="1" applyBorder="1" applyAlignment="1">
      <alignment horizontal="distributed" vertical="center"/>
    </xf>
    <xf numFmtId="0" fontId="0" fillId="0" borderId="54" xfId="0" applyFont="1" applyBorder="1" applyAlignment="1">
      <alignment horizontal="distributed" vertical="center"/>
    </xf>
    <xf numFmtId="0" fontId="0" fillId="0" borderId="18" xfId="0" applyFont="1" applyBorder="1" applyAlignment="1">
      <alignment horizontal="distributed" vertical="center"/>
    </xf>
    <xf numFmtId="0" fontId="0" fillId="0" borderId="55" xfId="0" applyFont="1" applyBorder="1" applyAlignment="1">
      <alignment horizontal="distributed" vertical="center"/>
    </xf>
    <xf numFmtId="0" fontId="6" fillId="0" borderId="24" xfId="0" applyFont="1" applyBorder="1" applyAlignment="1">
      <alignment vertical="center" wrapText="1"/>
    </xf>
    <xf numFmtId="0" fontId="0" fillId="0" borderId="16" xfId="0" applyFont="1" applyBorder="1" applyAlignment="1">
      <alignment vertical="center" wrapText="1"/>
    </xf>
    <xf numFmtId="0" fontId="0" fillId="0" borderId="17" xfId="0" applyFont="1" applyBorder="1" applyAlignment="1">
      <alignment vertical="center" wrapText="1"/>
    </xf>
    <xf numFmtId="0" fontId="0" fillId="0" borderId="26" xfId="0" applyFont="1" applyBorder="1" applyAlignment="1">
      <alignment vertical="center" wrapText="1"/>
    </xf>
    <xf numFmtId="0" fontId="0" fillId="0" borderId="18" xfId="0" applyFont="1" applyBorder="1" applyAlignment="1">
      <alignment vertical="center" wrapText="1"/>
    </xf>
    <xf numFmtId="0" fontId="0" fillId="0" borderId="19" xfId="0" applyFont="1" applyBorder="1" applyAlignment="1">
      <alignment vertical="center" wrapText="1"/>
    </xf>
    <xf numFmtId="0" fontId="0" fillId="0" borderId="0" xfId="0" applyFont="1" applyBorder="1" applyAlignment="1">
      <alignment vertical="center" shrinkToFit="1"/>
    </xf>
    <xf numFmtId="0" fontId="0" fillId="0" borderId="0" xfId="0" applyFont="1" applyBorder="1" applyAlignment="1">
      <alignment horizontal="center" vertical="center" shrinkToFit="1"/>
    </xf>
    <xf numFmtId="0" fontId="6" fillId="0" borderId="45" xfId="0" applyFont="1" applyBorder="1" applyAlignment="1">
      <alignment horizontal="distributed" vertical="center"/>
    </xf>
    <xf numFmtId="0" fontId="0" fillId="0" borderId="13" xfId="0" applyFont="1" applyBorder="1" applyAlignment="1">
      <alignment horizontal="distributed" vertical="center"/>
    </xf>
    <xf numFmtId="0" fontId="0" fillId="0" borderId="52" xfId="0" applyFont="1" applyBorder="1" applyAlignment="1">
      <alignment horizontal="distributed" vertical="center"/>
    </xf>
    <xf numFmtId="0" fontId="0" fillId="0" borderId="13" xfId="0" applyFont="1" applyBorder="1" applyAlignment="1">
      <alignment horizontal="center" vertical="center" shrinkToFit="1"/>
    </xf>
    <xf numFmtId="0" fontId="6" fillId="0" borderId="38"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13" xfId="0" applyFont="1" applyBorder="1" applyAlignment="1">
      <alignment vertical="center" shrinkToFit="1"/>
    </xf>
    <xf numFmtId="0" fontId="6" fillId="0" borderId="28" xfId="0" applyFont="1" applyBorder="1" applyAlignment="1">
      <alignment vertical="center" wrapText="1"/>
    </xf>
    <xf numFmtId="0" fontId="6" fillId="0" borderId="22" xfId="0" applyFont="1" applyBorder="1" applyAlignment="1">
      <alignment vertical="center" wrapText="1"/>
    </xf>
    <xf numFmtId="0" fontId="6" fillId="0" borderId="41" xfId="0" applyFont="1" applyBorder="1" applyAlignment="1">
      <alignment vertical="center" wrapText="1"/>
    </xf>
    <xf numFmtId="0" fontId="6" fillId="0" borderId="25" xfId="0" applyFont="1" applyBorder="1" applyAlignment="1">
      <alignment vertical="center" wrapText="1"/>
    </xf>
    <xf numFmtId="0" fontId="6" fillId="0" borderId="0" xfId="0" applyFont="1" applyBorder="1" applyAlignment="1">
      <alignment vertical="center" wrapText="1"/>
    </xf>
    <xf numFmtId="0" fontId="6" fillId="0" borderId="29" xfId="0" applyFont="1" applyBorder="1" applyAlignment="1">
      <alignment vertical="center" wrapText="1"/>
    </xf>
    <xf numFmtId="0" fontId="6" fillId="0" borderId="36" xfId="0" applyFont="1" applyBorder="1" applyAlignment="1">
      <alignment vertical="center" wrapText="1"/>
    </xf>
    <xf numFmtId="0" fontId="6" fillId="0" borderId="30" xfId="0" applyFont="1" applyBorder="1" applyAlignment="1">
      <alignment vertical="center" wrapText="1"/>
    </xf>
    <xf numFmtId="0" fontId="6" fillId="0" borderId="31" xfId="0" applyFont="1" applyBorder="1" applyAlignment="1">
      <alignment vertical="center" wrapText="1"/>
    </xf>
    <xf numFmtId="0" fontId="6" fillId="0" borderId="18" xfId="0" applyFont="1" applyBorder="1" applyAlignment="1">
      <alignment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vertical="center" wrapText="1"/>
    </xf>
    <xf numFmtId="0" fontId="6" fillId="0" borderId="21" xfId="0" applyFont="1" applyBorder="1" applyAlignment="1">
      <alignment vertical="center" wrapText="1"/>
    </xf>
    <xf numFmtId="0" fontId="6" fillId="0" borderId="60" xfId="0" applyFont="1" applyBorder="1" applyAlignment="1">
      <alignment vertical="center" wrapText="1"/>
    </xf>
    <xf numFmtId="0" fontId="6" fillId="0" borderId="45" xfId="0" applyFont="1" applyBorder="1" applyAlignment="1">
      <alignment horizontal="center" vertical="center"/>
    </xf>
    <xf numFmtId="0" fontId="6" fillId="0" borderId="13" xfId="0" applyFont="1" applyBorder="1" applyAlignment="1">
      <alignment horizontal="center" vertical="center"/>
    </xf>
    <xf numFmtId="0" fontId="6" fillId="0" borderId="39"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38" xfId="0" applyFont="1" applyBorder="1" applyAlignment="1">
      <alignment vertical="center"/>
    </xf>
    <xf numFmtId="0" fontId="0" fillId="0" borderId="52" xfId="0" applyFont="1" applyBorder="1" applyAlignment="1">
      <alignment vertical="center"/>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0" xfId="0" applyFont="1" applyBorder="1" applyAlignment="1">
      <alignment horizontal="left" vertical="center" wrapText="1"/>
    </xf>
    <xf numFmtId="0" fontId="6" fillId="0" borderId="69"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11" xfId="0" applyFont="1" applyBorder="1" applyAlignment="1">
      <alignment horizontal="distributed" vertical="center" shrinkToFit="1"/>
    </xf>
    <xf numFmtId="0" fontId="6" fillId="0" borderId="12" xfId="0" applyFont="1" applyBorder="1" applyAlignment="1">
      <alignment horizontal="distributed" vertical="center" shrinkToFit="1"/>
    </xf>
    <xf numFmtId="0" fontId="6" fillId="0" borderId="10" xfId="0" applyFont="1" applyBorder="1" applyAlignment="1">
      <alignment horizontal="distributed" vertical="center" shrinkToFi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shrinkToFit="1"/>
    </xf>
    <xf numFmtId="0" fontId="6" fillId="0" borderId="12" xfId="0" applyFont="1" applyBorder="1" applyAlignment="1">
      <alignment horizontal="center" vertical="center" wrapText="1" shrinkToFit="1"/>
    </xf>
    <xf numFmtId="0" fontId="6" fillId="0" borderId="10" xfId="0" applyFont="1" applyBorder="1" applyAlignment="1">
      <alignment horizontal="center" vertical="center" wrapText="1" shrinkToFit="1"/>
    </xf>
    <xf numFmtId="0" fontId="6" fillId="0" borderId="28" xfId="0" applyNumberFormat="1" applyFont="1" applyBorder="1" applyAlignment="1">
      <alignment vertical="center" wrapText="1"/>
    </xf>
    <xf numFmtId="0" fontId="6" fillId="0" borderId="22" xfId="0" applyNumberFormat="1" applyFont="1" applyBorder="1" applyAlignment="1">
      <alignment vertical="center" wrapText="1"/>
    </xf>
    <xf numFmtId="0" fontId="6" fillId="0" borderId="41" xfId="0" applyNumberFormat="1" applyFont="1" applyBorder="1" applyAlignment="1">
      <alignment vertical="center" wrapText="1"/>
    </xf>
    <xf numFmtId="0" fontId="6" fillId="0" borderId="25" xfId="0" applyNumberFormat="1" applyFont="1" applyBorder="1" applyAlignment="1">
      <alignment vertical="center" wrapText="1"/>
    </xf>
    <xf numFmtId="0" fontId="6" fillId="0" borderId="0" xfId="0" applyNumberFormat="1" applyFont="1" applyBorder="1" applyAlignment="1">
      <alignment vertical="center" wrapText="1"/>
    </xf>
    <xf numFmtId="0" fontId="6" fillId="0" borderId="29" xfId="0" applyNumberFormat="1" applyFont="1" applyBorder="1" applyAlignment="1">
      <alignment vertical="center" wrapText="1"/>
    </xf>
    <xf numFmtId="0" fontId="6" fillId="0" borderId="36" xfId="0" applyNumberFormat="1" applyFont="1" applyBorder="1" applyAlignment="1">
      <alignment vertical="center" wrapText="1"/>
    </xf>
    <xf numFmtId="0" fontId="6" fillId="0" borderId="30" xfId="0" applyNumberFormat="1" applyFont="1" applyBorder="1" applyAlignment="1">
      <alignment vertical="center" wrapText="1"/>
    </xf>
    <xf numFmtId="0" fontId="6" fillId="0" borderId="31" xfId="0" applyNumberFormat="1" applyFont="1" applyBorder="1" applyAlignment="1">
      <alignment vertical="center" wrapText="1"/>
    </xf>
    <xf numFmtId="0" fontId="6" fillId="0" borderId="50" xfId="0" applyFont="1" applyBorder="1" applyAlignment="1">
      <alignment horizontal="distributed" vertical="center"/>
    </xf>
    <xf numFmtId="0" fontId="6" fillId="0" borderId="14" xfId="0" applyFont="1" applyBorder="1" applyAlignment="1">
      <alignment horizontal="distributed" vertical="center"/>
    </xf>
    <xf numFmtId="0" fontId="6" fillId="0" borderId="51" xfId="0" applyFont="1" applyBorder="1" applyAlignment="1">
      <alignment horizontal="distributed" vertical="center"/>
    </xf>
    <xf numFmtId="0" fontId="6" fillId="0" borderId="32" xfId="0" applyFont="1" applyBorder="1" applyAlignment="1">
      <alignment horizontal="distributed" vertical="center" wrapText="1" shrinkToFit="1"/>
    </xf>
    <xf numFmtId="0" fontId="6" fillId="0" borderId="0" xfId="0" applyFont="1" applyBorder="1" applyAlignment="1">
      <alignment horizontal="distributed" vertical="center" shrinkToFit="1"/>
    </xf>
    <xf numFmtId="0" fontId="6" fillId="0" borderId="29" xfId="0" applyFont="1" applyBorder="1" applyAlignment="1">
      <alignment horizontal="distributed" vertical="center" shrinkToFit="1"/>
    </xf>
    <xf numFmtId="0" fontId="6" fillId="0" borderId="32" xfId="0" applyFont="1" applyBorder="1" applyAlignment="1">
      <alignment horizontal="distributed" vertical="center" shrinkToFit="1"/>
    </xf>
    <xf numFmtId="0" fontId="6" fillId="0" borderId="59" xfId="0" applyFont="1" applyBorder="1" applyAlignment="1">
      <alignment horizontal="distributed" vertical="center" shrinkToFit="1"/>
    </xf>
    <xf numFmtId="0" fontId="6" fillId="0" borderId="30"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49"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27"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51" xfId="0" applyNumberFormat="1" applyFont="1" applyBorder="1" applyAlignment="1">
      <alignment horizontal="center" vertical="center" wrapText="1"/>
    </xf>
    <xf numFmtId="0" fontId="6" fillId="0" borderId="27" xfId="0" applyFont="1" applyBorder="1" applyAlignment="1">
      <alignment vertical="center"/>
    </xf>
    <xf numFmtId="0" fontId="6" fillId="0" borderId="51" xfId="0" applyFont="1" applyBorder="1" applyAlignment="1">
      <alignment vertical="center"/>
    </xf>
    <xf numFmtId="0" fontId="6" fillId="0" borderId="27" xfId="0" applyNumberFormat="1" applyFont="1" applyBorder="1" applyAlignment="1">
      <alignment horizontal="left" vertical="center" wrapText="1"/>
    </xf>
    <xf numFmtId="0" fontId="6" fillId="0" borderId="14" xfId="0" applyNumberFormat="1" applyFont="1" applyBorder="1" applyAlignment="1">
      <alignment horizontal="left" vertical="center" wrapText="1"/>
    </xf>
    <xf numFmtId="0" fontId="6" fillId="0" borderId="15" xfId="0" applyNumberFormat="1" applyFont="1" applyBorder="1" applyAlignment="1">
      <alignment horizontal="left" vertical="center" wrapText="1"/>
    </xf>
    <xf numFmtId="0" fontId="0" fillId="0" borderId="28" xfId="0" applyFont="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1" xfId="0" applyFont="1" applyBorder="1" applyAlignment="1">
      <alignment vertical="center" wrapText="1"/>
    </xf>
    <xf numFmtId="0" fontId="37" fillId="0" borderId="0" xfId="0" applyFont="1" applyBorder="1" applyAlignment="1">
      <alignment horizontal="center"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6" fillId="0" borderId="45" xfId="0" applyFont="1" applyBorder="1" applyAlignment="1">
      <alignment horizontal="distributed" vertical="center" shrinkToFit="1"/>
    </xf>
    <xf numFmtId="0" fontId="6" fillId="0" borderId="13" xfId="0" applyFont="1" applyBorder="1" applyAlignment="1">
      <alignment horizontal="left" vertical="center" shrinkToFit="1"/>
    </xf>
    <xf numFmtId="0" fontId="6" fillId="0" borderId="39" xfId="0" applyFont="1" applyBorder="1" applyAlignment="1">
      <alignment horizontal="left" vertical="center" shrinkToFit="1"/>
    </xf>
    <xf numFmtId="49" fontId="6" fillId="0" borderId="38" xfId="0" applyNumberFormat="1" applyFont="1" applyBorder="1" applyAlignment="1">
      <alignment vertical="center" wrapText="1"/>
    </xf>
    <xf numFmtId="0" fontId="0" fillId="0" borderId="13" xfId="0" applyNumberFormat="1" applyFont="1" applyBorder="1" applyAlignment="1">
      <alignment vertical="center" wrapText="1"/>
    </xf>
    <xf numFmtId="0" fontId="0" fillId="0" borderId="39" xfId="0" applyNumberFormat="1" applyFont="1" applyBorder="1" applyAlignment="1">
      <alignment vertical="center" wrapText="1"/>
    </xf>
    <xf numFmtId="0" fontId="6" fillId="0" borderId="35" xfId="0" applyFont="1" applyBorder="1" applyAlignment="1">
      <alignment horizontal="distributed" vertical="center"/>
    </xf>
    <xf numFmtId="0" fontId="6" fillId="0" borderId="16" xfId="0" applyFont="1" applyBorder="1" applyAlignment="1">
      <alignment horizontal="distributed" vertical="center"/>
    </xf>
    <xf numFmtId="0" fontId="6" fillId="0" borderId="53" xfId="0" applyFont="1" applyBorder="1" applyAlignment="1">
      <alignment horizontal="distributed" vertical="center"/>
    </xf>
    <xf numFmtId="0" fontId="6" fillId="0" borderId="32" xfId="0" applyFont="1" applyBorder="1" applyAlignment="1">
      <alignment horizontal="distributed" vertical="center"/>
    </xf>
    <xf numFmtId="0" fontId="6" fillId="0" borderId="0" xfId="0" applyFont="1" applyBorder="1" applyAlignment="1">
      <alignment horizontal="distributed" vertical="center"/>
    </xf>
    <xf numFmtId="0" fontId="6" fillId="0" borderId="29" xfId="0" applyFont="1" applyBorder="1" applyAlignment="1">
      <alignment horizontal="distributed" vertical="center"/>
    </xf>
    <xf numFmtId="0" fontId="6" fillId="0" borderId="54" xfId="0" applyFont="1" applyBorder="1" applyAlignment="1">
      <alignment horizontal="distributed" vertical="center"/>
    </xf>
    <xf numFmtId="0" fontId="6" fillId="0" borderId="18" xfId="0" applyFont="1" applyBorder="1" applyAlignment="1">
      <alignment horizontal="distributed" vertical="center"/>
    </xf>
    <xf numFmtId="0" fontId="6" fillId="0" borderId="55" xfId="0" applyFont="1" applyBorder="1" applyAlignment="1">
      <alignment horizontal="distributed" vertical="center"/>
    </xf>
    <xf numFmtId="0" fontId="6" fillId="0" borderId="24" xfId="0" applyFont="1" applyBorder="1" applyAlignment="1">
      <alignment horizontal="lef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3" xfId="0" applyFont="1" applyBorder="1" applyAlignment="1">
      <alignment horizontal="distributed" vertical="center"/>
    </xf>
    <xf numFmtId="0" fontId="6" fillId="0" borderId="52" xfId="0" applyFont="1" applyBorder="1" applyAlignment="1">
      <alignment horizontal="distributed" vertical="center"/>
    </xf>
    <xf numFmtId="0" fontId="37"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6" fillId="0" borderId="38" xfId="0" applyNumberFormat="1" applyFont="1" applyBorder="1" applyAlignment="1">
      <alignment horizontal="left" vertical="center" wrapText="1" shrinkToFit="1"/>
    </xf>
    <xf numFmtId="0" fontId="0" fillId="0" borderId="13" xfId="0" applyNumberFormat="1" applyFont="1" applyBorder="1" applyAlignment="1">
      <alignment horizontal="left" vertical="center" wrapText="1" shrinkToFit="1"/>
    </xf>
    <xf numFmtId="0" fontId="0" fillId="0" borderId="39" xfId="0" applyNumberFormat="1" applyFont="1" applyBorder="1" applyAlignment="1">
      <alignment horizontal="left" vertical="center" wrapText="1" shrinkToFit="1"/>
    </xf>
    <xf numFmtId="0" fontId="6" fillId="0" borderId="38" xfId="0" applyFont="1" applyBorder="1" applyAlignment="1">
      <alignment horizontal="center" vertical="center" shrinkToFit="1"/>
    </xf>
    <xf numFmtId="0" fontId="0" fillId="0" borderId="52" xfId="0" applyFont="1" applyBorder="1" applyAlignment="1">
      <alignment horizontal="center" vertical="center" shrinkToFit="1"/>
    </xf>
    <xf numFmtId="0" fontId="6" fillId="0" borderId="38"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0" fillId="0" borderId="52" xfId="0" applyNumberFormat="1" applyFont="1" applyBorder="1" applyAlignment="1">
      <alignment horizontal="center" vertical="center" shrinkToFit="1"/>
    </xf>
    <xf numFmtId="0" fontId="0" fillId="0" borderId="16" xfId="0" applyFont="1" applyBorder="1" applyAlignment="1">
      <alignment horizontal="distributed" vertical="center" wrapText="1"/>
    </xf>
    <xf numFmtId="0" fontId="0" fillId="0" borderId="53" xfId="0" applyFont="1" applyBorder="1" applyAlignment="1">
      <alignment horizontal="distributed" vertical="center" wrapText="1"/>
    </xf>
    <xf numFmtId="0" fontId="0" fillId="0" borderId="32" xfId="0" applyFont="1" applyBorder="1" applyAlignment="1">
      <alignment horizontal="distributed" vertical="center" wrapText="1"/>
    </xf>
    <xf numFmtId="0" fontId="0" fillId="0" borderId="0" xfId="0" applyFont="1" applyBorder="1" applyAlignment="1">
      <alignment horizontal="distributed" vertical="center" wrapText="1"/>
    </xf>
    <xf numFmtId="0" fontId="0" fillId="0" borderId="29" xfId="0" applyFont="1" applyBorder="1" applyAlignment="1">
      <alignment horizontal="distributed" vertical="center" wrapText="1"/>
    </xf>
    <xf numFmtId="0" fontId="0" fillId="0" borderId="54" xfId="0" applyFont="1" applyBorder="1" applyAlignment="1">
      <alignment horizontal="distributed" vertical="center" wrapText="1"/>
    </xf>
    <xf numFmtId="0" fontId="0" fillId="0" borderId="18" xfId="0" applyFont="1" applyBorder="1" applyAlignment="1">
      <alignment horizontal="distributed" vertical="center" wrapText="1"/>
    </xf>
    <xf numFmtId="0" fontId="0" fillId="0" borderId="55" xfId="0" applyFont="1" applyBorder="1" applyAlignment="1">
      <alignment horizontal="distributed" vertical="center" wrapText="1"/>
    </xf>
    <xf numFmtId="0" fontId="8" fillId="0" borderId="0" xfId="0" applyFont="1" applyBorder="1" applyAlignment="1">
      <alignment vertical="center"/>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25" xfId="0" applyFont="1" applyBorder="1" applyAlignment="1">
      <alignment horizontal="left" vertical="center" wrapText="1"/>
    </xf>
    <xf numFmtId="0" fontId="6" fillId="0" borderId="21" xfId="0" applyFont="1" applyBorder="1" applyAlignment="1">
      <alignment horizontal="left" vertical="center" wrapText="1"/>
    </xf>
    <xf numFmtId="0" fontId="0" fillId="0" borderId="26"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6" fillId="0" borderId="24" xfId="0" applyFont="1" applyBorder="1" applyAlignment="1">
      <alignment vertical="center" wrapText="1" shrinkToFit="1"/>
    </xf>
    <xf numFmtId="0" fontId="0" fillId="0" borderId="16" xfId="0" applyFont="1" applyBorder="1" applyAlignment="1">
      <alignment vertical="center" wrapText="1" shrinkToFit="1"/>
    </xf>
    <xf numFmtId="0" fontId="0" fillId="0" borderId="17" xfId="0" applyFont="1" applyBorder="1" applyAlignment="1">
      <alignment vertical="center" wrapText="1" shrinkToFit="1"/>
    </xf>
    <xf numFmtId="0" fontId="0" fillId="0" borderId="26" xfId="0" applyFont="1" applyBorder="1" applyAlignment="1">
      <alignment vertical="center" wrapText="1" shrinkToFit="1"/>
    </xf>
    <xf numFmtId="0" fontId="0" fillId="0" borderId="18" xfId="0" applyFont="1" applyBorder="1" applyAlignment="1">
      <alignment vertical="center" wrapText="1" shrinkToFit="1"/>
    </xf>
    <xf numFmtId="0" fontId="0" fillId="0" borderId="19" xfId="0" applyFont="1" applyBorder="1" applyAlignment="1">
      <alignment vertical="center" wrapText="1" shrinkToFit="1"/>
    </xf>
    <xf numFmtId="0" fontId="0" fillId="0" borderId="16" xfId="0" applyFont="1" applyBorder="1" applyAlignment="1">
      <alignment horizontal="center" vertical="center" shrinkToFit="1"/>
    </xf>
    <xf numFmtId="0" fontId="0" fillId="0" borderId="17" xfId="0" applyFont="1" applyBorder="1" applyAlignment="1">
      <alignment horizontal="center" vertical="center" shrinkToFit="1"/>
    </xf>
    <xf numFmtId="183" fontId="6" fillId="0" borderId="38" xfId="0" applyNumberFormat="1" applyFont="1" applyBorder="1" applyAlignment="1">
      <alignment horizontal="center" vertical="center" shrinkToFit="1"/>
    </xf>
    <xf numFmtId="0" fontId="0" fillId="0" borderId="13" xfId="0" applyNumberFormat="1" applyBorder="1" applyAlignment="1">
      <alignment horizontal="center" vertical="center"/>
    </xf>
    <xf numFmtId="183" fontId="6" fillId="0" borderId="13" xfId="0" applyNumberFormat="1" applyFont="1" applyBorder="1" applyAlignment="1">
      <alignment horizontal="center" vertical="center" shrinkToFit="1"/>
    </xf>
    <xf numFmtId="0" fontId="0" fillId="0" borderId="0" xfId="0" applyFont="1" applyBorder="1" applyAlignment="1">
      <alignment horizontal="left" vertical="center" wrapText="1"/>
    </xf>
    <xf numFmtId="0" fontId="6" fillId="0" borderId="35" xfId="0" applyFont="1" applyBorder="1" applyAlignment="1">
      <alignment horizontal="center" vertical="center" shrinkToFit="1"/>
    </xf>
    <xf numFmtId="0" fontId="8" fillId="0" borderId="16" xfId="0" applyFont="1" applyBorder="1" applyAlignment="1">
      <alignment horizontal="center" vertical="center" shrinkToFit="1"/>
    </xf>
    <xf numFmtId="0" fontId="6" fillId="0" borderId="49" xfId="0" applyFont="1" applyBorder="1" applyAlignment="1">
      <alignment horizontal="distributed" vertical="center"/>
    </xf>
    <xf numFmtId="0" fontId="0" fillId="0" borderId="22" xfId="0" applyFont="1" applyBorder="1" applyAlignment="1">
      <alignment horizontal="distributed" vertical="center"/>
    </xf>
    <xf numFmtId="0" fontId="0" fillId="0" borderId="41" xfId="0" applyFont="1" applyBorder="1" applyAlignment="1">
      <alignment horizontal="distributed" vertical="center"/>
    </xf>
    <xf numFmtId="0" fontId="8" fillId="0" borderId="0" xfId="0" applyFont="1" applyBorder="1" applyAlignment="1">
      <alignment vertical="center" shrinkToFit="1"/>
    </xf>
    <xf numFmtId="0" fontId="0" fillId="0" borderId="13" xfId="0" applyFont="1" applyBorder="1" applyAlignment="1">
      <alignment vertical="center"/>
    </xf>
    <xf numFmtId="0" fontId="0" fillId="0" borderId="22" xfId="0" applyFont="1" applyBorder="1" applyAlignment="1">
      <alignment horizontal="distributed" vertical="center" wrapText="1"/>
    </xf>
    <xf numFmtId="0" fontId="0" fillId="0" borderId="41" xfId="0" applyFont="1" applyBorder="1" applyAlignment="1">
      <alignment horizontal="distributed" vertical="center" wrapText="1"/>
    </xf>
    <xf numFmtId="0" fontId="0" fillId="0" borderId="59" xfId="0" applyFont="1" applyBorder="1" applyAlignment="1">
      <alignment horizontal="distributed" vertical="center" wrapText="1"/>
    </xf>
    <xf numFmtId="0" fontId="0" fillId="0" borderId="30" xfId="0" applyFont="1" applyBorder="1" applyAlignment="1">
      <alignment horizontal="distributed" vertical="center" wrapText="1"/>
    </xf>
    <xf numFmtId="0" fontId="0" fillId="0" borderId="31" xfId="0" applyFont="1" applyBorder="1" applyAlignment="1">
      <alignment horizontal="distributed" vertical="center" wrapText="1"/>
    </xf>
    <xf numFmtId="0" fontId="0" fillId="0" borderId="32" xfId="0" applyFont="1" applyBorder="1" applyAlignment="1">
      <alignment horizontal="distributed" vertical="center"/>
    </xf>
    <xf numFmtId="0" fontId="0" fillId="0" borderId="0" xfId="0" applyFont="1" applyBorder="1" applyAlignment="1">
      <alignment horizontal="distributed" vertical="center"/>
    </xf>
    <xf numFmtId="0" fontId="0" fillId="0" borderId="29" xfId="0" applyFont="1" applyBorder="1" applyAlignment="1">
      <alignment horizontal="distributed" vertical="center"/>
    </xf>
    <xf numFmtId="0" fontId="0" fillId="0" borderId="14" xfId="0" applyFont="1" applyBorder="1" applyAlignment="1">
      <alignment horizontal="distributed" vertical="center"/>
    </xf>
    <xf numFmtId="0" fontId="0" fillId="0" borderId="51" xfId="0" applyFont="1" applyBorder="1" applyAlignment="1">
      <alignment horizontal="distributed" vertical="center"/>
    </xf>
    <xf numFmtId="0" fontId="0" fillId="0" borderId="18" xfId="0" applyFont="1" applyBorder="1" applyAlignment="1">
      <alignment vertical="center" shrinkToFit="1"/>
    </xf>
    <xf numFmtId="0" fontId="8" fillId="0" borderId="16" xfId="0" applyFont="1" applyBorder="1" applyAlignment="1">
      <alignment vertical="center" shrinkToFit="1"/>
    </xf>
    <xf numFmtId="0" fontId="8" fillId="0" borderId="18" xfId="0" applyFont="1" applyBorder="1" applyAlignment="1">
      <alignment vertical="center" shrinkToFit="1"/>
    </xf>
    <xf numFmtId="0" fontId="0" fillId="0" borderId="0" xfId="0" applyFont="1" applyAlignment="1">
      <alignment vertical="center" shrinkToFit="1"/>
    </xf>
    <xf numFmtId="0" fontId="5" fillId="0" borderId="0" xfId="0" applyFont="1" applyAlignment="1">
      <alignment vertical="center" wrapText="1"/>
    </xf>
    <xf numFmtId="0" fontId="6" fillId="0" borderId="35" xfId="0" applyFont="1" applyBorder="1" applyAlignment="1">
      <alignment horizontal="left" vertical="center" wrapText="1"/>
    </xf>
    <xf numFmtId="0" fontId="0" fillId="0" borderId="16" xfId="0" applyBorder="1" applyAlignment="1">
      <alignment horizontal="left" vertical="center" wrapText="1"/>
    </xf>
    <xf numFmtId="0" fontId="0" fillId="0" borderId="53"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left" vertical="center" wrapText="1"/>
    </xf>
    <xf numFmtId="0" fontId="0" fillId="0" borderId="54" xfId="0" applyBorder="1" applyAlignment="1">
      <alignment horizontal="left" vertical="center" wrapText="1"/>
    </xf>
    <xf numFmtId="0" fontId="0" fillId="0" borderId="18" xfId="0" applyBorder="1" applyAlignment="1">
      <alignment horizontal="left" vertical="center" wrapText="1"/>
    </xf>
    <xf numFmtId="0" fontId="0" fillId="0" borderId="55" xfId="0" applyBorder="1" applyAlignment="1">
      <alignment horizontal="left" vertical="center" wrapText="1"/>
    </xf>
    <xf numFmtId="0" fontId="6" fillId="0" borderId="0" xfId="0" applyNumberFormat="1" applyFont="1" applyBorder="1" applyAlignment="1">
      <alignment vertical="top" wrapText="1"/>
    </xf>
    <xf numFmtId="0" fontId="0" fillId="0" borderId="0" xfId="0" applyNumberFormat="1" applyAlignment="1">
      <alignment vertical="top" wrapText="1"/>
    </xf>
    <xf numFmtId="0" fontId="0" fillId="0" borderId="21" xfId="0" applyNumberFormat="1"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44" fillId="40" borderId="0" xfId="0" applyFont="1" applyFill="1" applyAlignment="1">
      <alignment horizontal="center" vertical="center"/>
    </xf>
    <xf numFmtId="0" fontId="44" fillId="40" borderId="0" xfId="0" applyFont="1" applyFill="1" applyAlignment="1">
      <alignment vertical="center"/>
    </xf>
    <xf numFmtId="0" fontId="0" fillId="40" borderId="0" xfId="0"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7</xdr:row>
      <xdr:rowOff>485775</xdr:rowOff>
    </xdr:from>
    <xdr:to>
      <xdr:col>12</xdr:col>
      <xdr:colOff>476250</xdr:colOff>
      <xdr:row>11</xdr:row>
      <xdr:rowOff>104775</xdr:rowOff>
    </xdr:to>
    <xdr:sp>
      <xdr:nvSpPr>
        <xdr:cNvPr id="1" name="角丸四角形吹き出し 1"/>
        <xdr:cNvSpPr>
          <a:spLocks/>
        </xdr:cNvSpPr>
      </xdr:nvSpPr>
      <xdr:spPr>
        <a:xfrm>
          <a:off x="6553200" y="2114550"/>
          <a:ext cx="2171700" cy="762000"/>
        </a:xfrm>
        <a:prstGeom prst="wedgeRoundRectCallout">
          <a:avLst>
            <a:gd name="adj1" fmla="val 30046"/>
            <a:gd name="adj2" fmla="val 11125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例数は最初の年度に全例記載する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例は</a:t>
          </a:r>
          <a:r>
            <a:rPr lang="en-US" cap="none" sz="1100" b="0" i="0" u="none" baseline="0">
              <a:solidFill>
                <a:srgbClr val="000000"/>
              </a:solidFill>
            </a:rPr>
            <a:t>2018</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2020</a:t>
          </a:r>
          <a:r>
            <a:rPr lang="en-US" cap="none" sz="1100" b="0" i="0" u="none" baseline="0">
              <a:solidFill>
                <a:srgbClr val="000000"/>
              </a:solidFill>
              <a:latin typeface="ＭＳ Ｐゴシック"/>
              <a:ea typeface="ＭＳ Ｐゴシック"/>
              <a:cs typeface="ＭＳ Ｐゴシック"/>
            </a:rPr>
            <a:t>年度　３年度通じて有効）</a:t>
          </a:r>
        </a:p>
      </xdr:txBody>
    </xdr:sp>
    <xdr:clientData/>
  </xdr:twoCellAnchor>
  <xdr:twoCellAnchor>
    <xdr:from>
      <xdr:col>13</xdr:col>
      <xdr:colOff>361950</xdr:colOff>
      <xdr:row>8</xdr:row>
      <xdr:rowOff>0</xdr:rowOff>
    </xdr:from>
    <xdr:to>
      <xdr:col>17</xdr:col>
      <xdr:colOff>19050</xdr:colOff>
      <xdr:row>12</xdr:row>
      <xdr:rowOff>133350</xdr:rowOff>
    </xdr:to>
    <xdr:sp>
      <xdr:nvSpPr>
        <xdr:cNvPr id="2" name="角丸四角形吹き出し 2"/>
        <xdr:cNvSpPr>
          <a:spLocks/>
        </xdr:cNvSpPr>
      </xdr:nvSpPr>
      <xdr:spPr>
        <a:xfrm>
          <a:off x="9296400" y="2124075"/>
          <a:ext cx="2400300" cy="952500"/>
        </a:xfrm>
        <a:prstGeom prst="wedgeRoundRectCallout">
          <a:avLst>
            <a:gd name="adj1" fmla="val -44245"/>
            <a:gd name="adj2" fmla="val 85500"/>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冊数は最終年度に記載しておき、以後、回収したら、実績に応じて変更した本確認書を随時提出する。</a:t>
          </a:r>
        </a:p>
      </xdr:txBody>
    </xdr:sp>
    <xdr:clientData/>
  </xdr:twoCellAnchor>
  <xdr:twoCellAnchor>
    <xdr:from>
      <xdr:col>16</xdr:col>
      <xdr:colOff>38100</xdr:colOff>
      <xdr:row>19</xdr:row>
      <xdr:rowOff>57150</xdr:rowOff>
    </xdr:from>
    <xdr:to>
      <xdr:col>18</xdr:col>
      <xdr:colOff>247650</xdr:colOff>
      <xdr:row>21</xdr:row>
      <xdr:rowOff>219075</xdr:rowOff>
    </xdr:to>
    <xdr:sp>
      <xdr:nvSpPr>
        <xdr:cNvPr id="3" name="角丸四角形吹き出し 3"/>
        <xdr:cNvSpPr>
          <a:spLocks/>
        </xdr:cNvSpPr>
      </xdr:nvSpPr>
      <xdr:spPr>
        <a:xfrm>
          <a:off x="11029950" y="4667250"/>
          <a:ext cx="1581150" cy="657225"/>
        </a:xfrm>
        <a:prstGeom prst="wedgeRoundRectCallout">
          <a:avLst>
            <a:gd name="adj1" fmla="val -81675"/>
            <a:gd name="adj2" fmla="val -31467"/>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rPr>
            <a:t>2020</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日に</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冊分請求することと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なります</a:t>
          </a:r>
        </a:p>
      </xdr:txBody>
    </xdr:sp>
    <xdr:clientData/>
  </xdr:twoCellAnchor>
  <xdr:twoCellAnchor>
    <xdr:from>
      <xdr:col>9</xdr:col>
      <xdr:colOff>76200</xdr:colOff>
      <xdr:row>36</xdr:row>
      <xdr:rowOff>95250</xdr:rowOff>
    </xdr:from>
    <xdr:to>
      <xdr:col>16</xdr:col>
      <xdr:colOff>66675</xdr:colOff>
      <xdr:row>44</xdr:row>
      <xdr:rowOff>123825</xdr:rowOff>
    </xdr:to>
    <xdr:sp>
      <xdr:nvSpPr>
        <xdr:cNvPr id="4" name="角丸四角形 4"/>
        <xdr:cNvSpPr>
          <a:spLocks/>
        </xdr:cNvSpPr>
      </xdr:nvSpPr>
      <xdr:spPr>
        <a:xfrm>
          <a:off x="6267450" y="9115425"/>
          <a:ext cx="4791075" cy="1685925"/>
        </a:xfrm>
        <a:prstGeom prst="roundRect">
          <a:avLst/>
        </a:prstGeom>
        <a:solidFill>
          <a:srgbClr val="FAC090"/>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目標被調査者数に関する確認書の提出により、　　　　　　　　　　　　　　　　　　　　　　　　　　　　●予定通り登録がなかった場合の例数、冊数削減　　　　　　　　　　　　　　　　　　　　　　　　　　　　　●目標例数、冊数の追加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が可能です。　　　　　　　　　　　　　　　　　　　　　　　　　　　　　　　　　　　　　　　　　　　　　　　　　　　　　　進捗に応じて、随時提出をお願いします。　　　　　　　　　　　　　　　　　　　　　　　　　　　　　　　　　　　　また、削減が必要になりましたら、すぐに本書を提出いただくことで　　　　　　　　　　　　　　　　　　　　　　　　適時、適切な報告書作成経費の請求につながりますので　　　　　　　　　　　　　　　　　　　　　　　　　　　　　ご協力お願いいたします。</a:t>
          </a:r>
        </a:p>
      </xdr:txBody>
    </xdr:sp>
    <xdr:clientData/>
  </xdr:twoCellAnchor>
  <xdr:twoCellAnchor>
    <xdr:from>
      <xdr:col>16</xdr:col>
      <xdr:colOff>76200</xdr:colOff>
      <xdr:row>13</xdr:row>
      <xdr:rowOff>276225</xdr:rowOff>
    </xdr:from>
    <xdr:to>
      <xdr:col>19</xdr:col>
      <xdr:colOff>219075</xdr:colOff>
      <xdr:row>16</xdr:row>
      <xdr:rowOff>257175</xdr:rowOff>
    </xdr:to>
    <xdr:sp>
      <xdr:nvSpPr>
        <xdr:cNvPr id="5" name="角丸四角形吹き出し 5"/>
        <xdr:cNvSpPr>
          <a:spLocks/>
        </xdr:cNvSpPr>
      </xdr:nvSpPr>
      <xdr:spPr>
        <a:xfrm>
          <a:off x="11068050" y="3390900"/>
          <a:ext cx="2200275" cy="647700"/>
        </a:xfrm>
        <a:prstGeom prst="wedgeRoundRectCallout">
          <a:avLst>
            <a:gd name="adj1" fmla="val -84467"/>
            <a:gd name="adj2" fmla="val 33652"/>
          </a:avLst>
        </a:prstGeom>
        <a:solidFill>
          <a:srgbClr val="FFFFE1"/>
        </a:solidFill>
        <a:ln w="9525" cmpd="sng">
          <a:solidFill>
            <a:srgbClr val="000000"/>
          </a:solidFill>
          <a:headEnd type="none"/>
          <a:tailEnd type="none"/>
        </a:ln>
      </xdr:spPr>
      <xdr:txBody>
        <a:bodyPr vertOverflow="clip" wrap="square" lIns="18288" tIns="0" rIns="0" bIns="0"/>
        <a:p>
          <a:pPr algn="l">
            <a:defRPr/>
          </a:pPr>
          <a:r>
            <a:rPr lang="en-US" cap="none" sz="1100" b="0" i="0" u="none" baseline="0">
              <a:solidFill>
                <a:srgbClr val="000000"/>
              </a:solidFill>
              <a:latin typeface="ＭＳ Ｐゴシック"/>
              <a:ea typeface="ＭＳ Ｐゴシック"/>
              <a:cs typeface="ＭＳ Ｐゴシック"/>
            </a:rPr>
            <a:t>年度内訳は　　　　　　　　　　　　　　　　　　　　　　　　　　　例数、冊数とも足したら総計になるように記載すること</a:t>
          </a:r>
        </a:p>
      </xdr:txBody>
    </xdr:sp>
    <xdr:clientData/>
  </xdr:twoCellAnchor>
  <xdr:twoCellAnchor>
    <xdr:from>
      <xdr:col>12</xdr:col>
      <xdr:colOff>200025</xdr:colOff>
      <xdr:row>23</xdr:row>
      <xdr:rowOff>66675</xdr:rowOff>
    </xdr:from>
    <xdr:to>
      <xdr:col>13</xdr:col>
      <xdr:colOff>19050</xdr:colOff>
      <xdr:row>23</xdr:row>
      <xdr:rowOff>323850</xdr:rowOff>
    </xdr:to>
    <xdr:sp>
      <xdr:nvSpPr>
        <xdr:cNvPr id="6" name="下矢印 6"/>
        <xdr:cNvSpPr>
          <a:spLocks/>
        </xdr:cNvSpPr>
      </xdr:nvSpPr>
      <xdr:spPr>
        <a:xfrm>
          <a:off x="8448675" y="5667375"/>
          <a:ext cx="504825" cy="257175"/>
        </a:xfrm>
        <a:prstGeom prst="downArrow">
          <a:avLst>
            <a:gd name="adj" fmla="val 0"/>
          </a:avLst>
        </a:prstGeom>
        <a:solidFill>
          <a:srgbClr val="FFC000"/>
        </a:solidFill>
        <a:ln w="25400" cmpd="sng">
          <a:solidFill>
            <a:srgbClr val="F79646"/>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X189"/>
  <sheetViews>
    <sheetView showGridLines="0" showRowColHeaders="0" showZeros="0" showOutlineSymbols="0" zoomScalePageLayoutView="0" workbookViewId="0" topLeftCell="A1">
      <selection activeCell="D20" sqref="D20:K20"/>
    </sheetView>
  </sheetViews>
  <sheetFormatPr defaultColWidth="9.00390625" defaultRowHeight="13.5"/>
  <cols>
    <col min="1" max="8" width="3.75390625" style="0" customWidth="1"/>
    <col min="9" max="9" width="4.125" style="0" customWidth="1"/>
    <col min="10" max="23" width="3.75390625" style="0" customWidth="1"/>
    <col min="24" max="24" width="0.5" style="0" customWidth="1"/>
  </cols>
  <sheetData>
    <row r="1" spans="1:24" ht="18" customHeight="1">
      <c r="A1" s="1"/>
      <c r="B1" s="1"/>
      <c r="C1" s="1"/>
      <c r="D1" s="1"/>
      <c r="E1" s="554" t="s">
        <v>294</v>
      </c>
      <c r="F1" s="555"/>
      <c r="G1" s="555"/>
      <c r="H1" s="555"/>
      <c r="I1" s="555"/>
      <c r="J1" s="556"/>
      <c r="K1" s="1" t="s">
        <v>297</v>
      </c>
      <c r="L1" s="1"/>
      <c r="M1" s="1"/>
      <c r="N1" s="1"/>
      <c r="O1" s="1"/>
      <c r="P1" s="1"/>
      <c r="Q1" s="402"/>
      <c r="R1" s="402"/>
      <c r="S1" s="714" t="s">
        <v>309</v>
      </c>
      <c r="T1" s="715"/>
      <c r="U1" s="715"/>
      <c r="V1" s="712">
        <v>7</v>
      </c>
      <c r="W1" s="713"/>
      <c r="X1" s="9"/>
    </row>
    <row r="2" spans="1:24" ht="13.5" customHeight="1">
      <c r="A2" s="1"/>
      <c r="B2" s="1"/>
      <c r="C2" s="1"/>
      <c r="D2" s="1"/>
      <c r="E2" s="1"/>
      <c r="F2" s="1"/>
      <c r="G2" s="1"/>
      <c r="H2" s="1"/>
      <c r="I2" s="1"/>
      <c r="J2" s="1"/>
      <c r="K2" s="1" t="s">
        <v>9</v>
      </c>
      <c r="L2" s="1"/>
      <c r="M2" s="1"/>
      <c r="N2" s="1"/>
      <c r="O2" s="1"/>
      <c r="P2" s="1"/>
      <c r="Q2" s="1"/>
      <c r="R2" s="1"/>
      <c r="S2" s="1"/>
      <c r="T2" s="1"/>
      <c r="U2" s="1"/>
      <c r="V2" s="1"/>
      <c r="W2" s="1"/>
      <c r="X2" s="9"/>
    </row>
    <row r="3" spans="1:24" ht="13.5" customHeight="1">
      <c r="A3" s="528" t="s">
        <v>16</v>
      </c>
      <c r="B3" s="529"/>
      <c r="C3" s="530"/>
      <c r="D3" s="563"/>
      <c r="E3" s="563"/>
      <c r="F3" s="563"/>
      <c r="G3" s="563"/>
      <c r="H3" s="563"/>
      <c r="I3" s="563"/>
      <c r="J3" s="563"/>
      <c r="K3" s="564"/>
      <c r="L3" s="1"/>
      <c r="M3" s="1"/>
      <c r="N3" s="1"/>
      <c r="O3" s="1"/>
      <c r="P3" s="1"/>
      <c r="Q3" s="1"/>
      <c r="R3" s="1"/>
      <c r="S3" s="1"/>
      <c r="T3" s="1"/>
      <c r="U3" s="1"/>
      <c r="V3" s="1"/>
      <c r="W3" s="1"/>
      <c r="X3" s="9"/>
    </row>
    <row r="4" spans="1:24" ht="13.5" customHeight="1">
      <c r="A4" s="528" t="s">
        <v>44</v>
      </c>
      <c r="B4" s="529"/>
      <c r="C4" s="530"/>
      <c r="D4" s="565"/>
      <c r="E4" s="563"/>
      <c r="F4" s="563"/>
      <c r="G4" s="563"/>
      <c r="H4" s="563"/>
      <c r="I4" s="563"/>
      <c r="J4" s="563"/>
      <c r="K4" s="564"/>
      <c r="L4" s="1"/>
      <c r="M4" s="1"/>
      <c r="N4" s="1"/>
      <c r="O4" s="1"/>
      <c r="P4" s="1"/>
      <c r="Q4" s="1"/>
      <c r="R4" s="1"/>
      <c r="S4" s="1"/>
      <c r="T4" s="1"/>
      <c r="U4" s="1"/>
      <c r="V4" s="1"/>
      <c r="W4" s="1"/>
      <c r="X4" s="9"/>
    </row>
    <row r="5" spans="1:24" ht="13.5" customHeight="1">
      <c r="A5" s="528" t="s">
        <v>17</v>
      </c>
      <c r="B5" s="529"/>
      <c r="C5" s="530"/>
      <c r="D5" s="551"/>
      <c r="E5" s="513"/>
      <c r="F5" s="513"/>
      <c r="G5" s="513"/>
      <c r="H5" s="513"/>
      <c r="I5" s="513"/>
      <c r="J5" s="513"/>
      <c r="K5" s="514"/>
      <c r="L5" s="526" t="s">
        <v>10</v>
      </c>
      <c r="M5" s="527"/>
      <c r="N5" s="496"/>
      <c r="O5" s="497"/>
      <c r="P5" s="497"/>
      <c r="Q5" s="497"/>
      <c r="R5" s="498"/>
      <c r="S5" s="1"/>
      <c r="T5" s="1"/>
      <c r="U5" s="1"/>
      <c r="V5" s="1"/>
      <c r="W5" s="1"/>
      <c r="X5" s="9"/>
    </row>
    <row r="6" spans="1:24" ht="13.5" customHeight="1">
      <c r="A6" s="156" t="s">
        <v>46</v>
      </c>
      <c r="B6" s="59"/>
      <c r="C6" s="60"/>
      <c r="D6" s="591"/>
      <c r="E6" s="592"/>
      <c r="F6" s="592"/>
      <c r="G6" s="592"/>
      <c r="H6" s="592"/>
      <c r="I6" s="592"/>
      <c r="J6" s="592"/>
      <c r="K6" s="593"/>
      <c r="L6" s="525" t="s">
        <v>97</v>
      </c>
      <c r="M6" s="527"/>
      <c r="N6" s="586"/>
      <c r="O6" s="587"/>
      <c r="P6" s="587"/>
      <c r="Q6" s="587"/>
      <c r="R6" s="588"/>
      <c r="S6" s="1"/>
      <c r="T6" s="1"/>
      <c r="U6" s="1"/>
      <c r="V6" s="1"/>
      <c r="W6" s="1"/>
      <c r="X6" s="9"/>
    </row>
    <row r="7" spans="1:24" ht="13.5" customHeight="1">
      <c r="A7" s="157" t="s">
        <v>150</v>
      </c>
      <c r="B7" s="61"/>
      <c r="C7" s="62"/>
      <c r="D7" s="585"/>
      <c r="E7" s="497"/>
      <c r="F7" s="497"/>
      <c r="G7" s="497"/>
      <c r="H7" s="497"/>
      <c r="I7" s="497"/>
      <c r="J7" s="497"/>
      <c r="K7" s="498"/>
      <c r="L7" s="107"/>
      <c r="M7" s="107"/>
      <c r="N7" s="290"/>
      <c r="O7" s="122"/>
      <c r="P7" s="122"/>
      <c r="Q7" s="122"/>
      <c r="R7" s="122"/>
      <c r="S7" s="111"/>
      <c r="T7" s="111"/>
      <c r="U7" s="111"/>
      <c r="V7" s="111"/>
      <c r="W7" s="111"/>
      <c r="X7" s="9"/>
    </row>
    <row r="8" spans="1:24" ht="13.5" customHeight="1">
      <c r="A8" s="14"/>
      <c r="B8" s="14"/>
      <c r="C8" s="14"/>
      <c r="D8" s="105"/>
      <c r="E8" s="106"/>
      <c r="F8" s="106"/>
      <c r="G8" s="106"/>
      <c r="H8" s="106"/>
      <c r="I8" s="106"/>
      <c r="J8" s="107"/>
      <c r="K8" s="107"/>
      <c r="L8" s="105"/>
      <c r="M8" s="106"/>
      <c r="N8" s="106"/>
      <c r="O8" s="106"/>
      <c r="P8" s="106"/>
      <c r="Q8" s="111"/>
      <c r="R8" s="111"/>
      <c r="S8" s="111"/>
      <c r="T8" s="111"/>
      <c r="U8" s="111"/>
      <c r="V8" s="111"/>
      <c r="W8" s="111"/>
      <c r="X8" s="9"/>
    </row>
    <row r="9" spans="1:24" ht="13.5" customHeight="1">
      <c r="A9" s="462" t="s">
        <v>69</v>
      </c>
      <c r="B9" s="463"/>
      <c r="C9" s="464"/>
      <c r="D9" s="589"/>
      <c r="E9" s="590"/>
      <c r="F9" s="590"/>
      <c r="G9" s="590"/>
      <c r="H9" s="590"/>
      <c r="I9" s="590"/>
      <c r="J9" s="590"/>
      <c r="K9" s="590"/>
      <c r="L9" s="590"/>
      <c r="M9" s="590"/>
      <c r="N9" s="106"/>
      <c r="O9" s="106"/>
      <c r="P9" s="106"/>
      <c r="Q9" s="111"/>
      <c r="R9" s="111"/>
      <c r="S9" s="111"/>
      <c r="T9" s="111"/>
      <c r="U9" s="111"/>
      <c r="V9" s="111"/>
      <c r="W9" s="111"/>
      <c r="X9" s="9"/>
    </row>
    <row r="10" spans="1:24" ht="13.5" customHeight="1">
      <c r="A10" s="531" t="s">
        <v>70</v>
      </c>
      <c r="B10" s="532"/>
      <c r="C10" s="533"/>
      <c r="D10" s="560"/>
      <c r="E10" s="513"/>
      <c r="F10" s="513"/>
      <c r="G10" s="513"/>
      <c r="H10" s="513"/>
      <c r="I10" s="513"/>
      <c r="J10" s="513"/>
      <c r="K10" s="513"/>
      <c r="L10" s="513"/>
      <c r="M10" s="514"/>
      <c r="N10" s="106"/>
      <c r="O10" s="106"/>
      <c r="P10" s="106"/>
      <c r="Q10" s="111"/>
      <c r="R10" s="111"/>
      <c r="S10" s="111"/>
      <c r="T10" s="111"/>
      <c r="U10" s="111"/>
      <c r="V10" s="111"/>
      <c r="W10" s="111"/>
      <c r="X10" s="9"/>
    </row>
    <row r="11" spans="1:24" ht="13.5" customHeight="1">
      <c r="A11" s="484" t="s">
        <v>71</v>
      </c>
      <c r="B11" s="485"/>
      <c r="C11" s="486"/>
      <c r="D11" s="560"/>
      <c r="E11" s="594"/>
      <c r="F11" s="594"/>
      <c r="G11" s="594"/>
      <c r="H11" s="594"/>
      <c r="I11" s="594"/>
      <c r="J11" s="594"/>
      <c r="K11" s="595"/>
      <c r="L11" s="105"/>
      <c r="M11" s="106"/>
      <c r="N11" s="106"/>
      <c r="O11" s="106"/>
      <c r="P11" s="106"/>
      <c r="Q11" s="111"/>
      <c r="R11" s="111"/>
      <c r="S11" s="111"/>
      <c r="T11" s="111"/>
      <c r="U11" s="111"/>
      <c r="V11" s="111"/>
      <c r="W11" s="111"/>
      <c r="X11" s="9"/>
    </row>
    <row r="12" spans="1:24" ht="13.5" customHeight="1">
      <c r="A12" s="313"/>
      <c r="B12" s="313"/>
      <c r="C12" s="313"/>
      <c r="D12" s="290"/>
      <c r="E12" s="122"/>
      <c r="F12" s="122"/>
      <c r="G12" s="122"/>
      <c r="H12" s="122"/>
      <c r="I12" s="122"/>
      <c r="J12" s="122"/>
      <c r="K12" s="122"/>
      <c r="L12" s="105"/>
      <c r="M12" s="106"/>
      <c r="N12" s="106"/>
      <c r="O12" s="106"/>
      <c r="P12" s="106"/>
      <c r="Q12" s="111"/>
      <c r="R12" s="111"/>
      <c r="S12" s="111"/>
      <c r="T12" s="111"/>
      <c r="U12" s="111"/>
      <c r="V12" s="111"/>
      <c r="W12" s="111"/>
      <c r="X12" s="9"/>
    </row>
    <row r="13" spans="1:24" ht="13.5" customHeight="1">
      <c r="A13" s="572"/>
      <c r="B13" s="572"/>
      <c r="C13" s="572"/>
      <c r="D13" s="566"/>
      <c r="E13" s="567"/>
      <c r="F13" s="567"/>
      <c r="G13" s="122"/>
      <c r="H13" s="123"/>
      <c r="I13" s="122"/>
      <c r="J13" s="123"/>
      <c r="K13" s="122"/>
      <c r="L13" s="105"/>
      <c r="M13" s="106"/>
      <c r="N13" s="106"/>
      <c r="O13" s="106"/>
      <c r="P13" s="106"/>
      <c r="Q13" s="111"/>
      <c r="R13" s="111"/>
      <c r="S13" s="111"/>
      <c r="T13" s="111"/>
      <c r="U13" s="111"/>
      <c r="V13" s="111"/>
      <c r="W13" s="111"/>
      <c r="X13" s="9"/>
    </row>
    <row r="14" spans="1:24" ht="13.5" customHeight="1">
      <c r="A14" s="313"/>
      <c r="B14" s="313"/>
      <c r="C14" s="313"/>
      <c r="D14" s="105"/>
      <c r="E14" s="106"/>
      <c r="F14" s="106"/>
      <c r="G14" s="106"/>
      <c r="H14" s="106"/>
      <c r="I14" s="106"/>
      <c r="J14" s="107"/>
      <c r="K14" s="107"/>
      <c r="L14" s="105"/>
      <c r="M14" s="106"/>
      <c r="N14" s="106"/>
      <c r="O14" s="106"/>
      <c r="P14" s="106"/>
      <c r="Q14" s="111"/>
      <c r="R14" s="111"/>
      <c r="S14" s="111"/>
      <c r="T14" s="111"/>
      <c r="U14" s="111"/>
      <c r="V14" s="111"/>
      <c r="W14" s="111"/>
      <c r="X14" s="9"/>
    </row>
    <row r="15" spans="1:24" ht="13.5" customHeight="1">
      <c r="A15" s="548" t="s">
        <v>18</v>
      </c>
      <c r="B15" s="552"/>
      <c r="C15" s="553"/>
      <c r="D15" s="551"/>
      <c r="E15" s="513"/>
      <c r="F15" s="513"/>
      <c r="G15" s="513"/>
      <c r="H15" s="513"/>
      <c r="I15" s="513"/>
      <c r="J15" s="513"/>
      <c r="K15" s="513"/>
      <c r="L15" s="513"/>
      <c r="M15" s="514"/>
      <c r="N15" s="312"/>
      <c r="O15" s="546"/>
      <c r="P15" s="546"/>
      <c r="Q15" s="547"/>
      <c r="R15" s="547"/>
      <c r="S15" s="547"/>
      <c r="T15" s="547"/>
      <c r="U15" s="547"/>
      <c r="V15" s="111"/>
      <c r="W15" s="111"/>
      <c r="X15" s="9"/>
    </row>
    <row r="16" spans="1:24" ht="13.5" customHeight="1">
      <c r="A16" s="548" t="s">
        <v>151</v>
      </c>
      <c r="B16" s="549"/>
      <c r="C16" s="550"/>
      <c r="D16" s="551"/>
      <c r="E16" s="513"/>
      <c r="F16" s="513"/>
      <c r="G16" s="513"/>
      <c r="H16" s="513"/>
      <c r="I16" s="513"/>
      <c r="J16" s="513"/>
      <c r="K16" s="513"/>
      <c r="L16" s="513"/>
      <c r="M16" s="514"/>
      <c r="N16" s="312"/>
      <c r="O16" s="295"/>
      <c r="P16" s="295"/>
      <c r="Q16" s="294"/>
      <c r="R16" s="294"/>
      <c r="S16" s="294"/>
      <c r="T16" s="294"/>
      <c r="U16" s="294"/>
      <c r="V16" s="111"/>
      <c r="W16" s="111"/>
      <c r="X16" s="9"/>
    </row>
    <row r="17" spans="1:24" ht="13.5" customHeight="1">
      <c r="A17" s="314"/>
      <c r="B17" s="314"/>
      <c r="C17" s="314"/>
      <c r="D17" s="290"/>
      <c r="E17" s="122"/>
      <c r="F17" s="122"/>
      <c r="G17" s="122"/>
      <c r="H17" s="122"/>
      <c r="I17" s="122"/>
      <c r="J17" s="315"/>
      <c r="K17" s="312"/>
      <c r="L17" s="290"/>
      <c r="M17" s="122"/>
      <c r="N17" s="122"/>
      <c r="O17" s="122"/>
      <c r="P17" s="122"/>
      <c r="Q17" s="111"/>
      <c r="R17" s="111"/>
      <c r="S17" s="111"/>
      <c r="T17" s="111"/>
      <c r="U17" s="111"/>
      <c r="V17" s="111"/>
      <c r="W17" s="111"/>
      <c r="X17" s="9"/>
    </row>
    <row r="18" spans="1:24" ht="21" customHeight="1">
      <c r="A18" s="462" t="s">
        <v>125</v>
      </c>
      <c r="B18" s="463"/>
      <c r="C18" s="464"/>
      <c r="D18" s="453"/>
      <c r="E18" s="454"/>
      <c r="F18" s="454"/>
      <c r="G18" s="454"/>
      <c r="H18" s="454"/>
      <c r="I18" s="454"/>
      <c r="J18" s="454"/>
      <c r="K18" s="454"/>
      <c r="L18" s="454"/>
      <c r="M18" s="454"/>
      <c r="N18" s="454"/>
      <c r="O18" s="454"/>
      <c r="P18" s="454"/>
      <c r="Q18" s="454"/>
      <c r="R18" s="454"/>
      <c r="S18" s="454"/>
      <c r="T18" s="454"/>
      <c r="U18" s="455"/>
      <c r="V18" s="1"/>
      <c r="W18" s="1"/>
      <c r="X18" s="9"/>
    </row>
    <row r="19" spans="1:24" ht="21" customHeight="1">
      <c r="A19" s="531"/>
      <c r="B19" s="532"/>
      <c r="C19" s="533"/>
      <c r="D19" s="459"/>
      <c r="E19" s="460"/>
      <c r="F19" s="460"/>
      <c r="G19" s="460"/>
      <c r="H19" s="460"/>
      <c r="I19" s="460"/>
      <c r="J19" s="460"/>
      <c r="K19" s="460"/>
      <c r="L19" s="460"/>
      <c r="M19" s="460"/>
      <c r="N19" s="460"/>
      <c r="O19" s="460"/>
      <c r="P19" s="460"/>
      <c r="Q19" s="460"/>
      <c r="R19" s="460"/>
      <c r="S19" s="460"/>
      <c r="T19" s="460"/>
      <c r="U19" s="461"/>
      <c r="V19" s="1"/>
      <c r="W19" s="1"/>
      <c r="X19" s="9"/>
    </row>
    <row r="20" spans="1:24" ht="13.5" customHeight="1">
      <c r="A20" s="492" t="s">
        <v>126</v>
      </c>
      <c r="B20" s="534"/>
      <c r="C20" s="535"/>
      <c r="D20" s="629"/>
      <c r="E20" s="630"/>
      <c r="F20" s="630"/>
      <c r="G20" s="630"/>
      <c r="H20" s="630"/>
      <c r="I20" s="630"/>
      <c r="J20" s="630"/>
      <c r="K20" s="631"/>
      <c r="L20" s="109" t="s">
        <v>85</v>
      </c>
      <c r="M20" s="316"/>
      <c r="N20" s="124" t="s">
        <v>322</v>
      </c>
      <c r="O20" s="125" t="s">
        <v>304</v>
      </c>
      <c r="P20" s="125" t="s">
        <v>142</v>
      </c>
      <c r="Q20" s="125" t="s">
        <v>306</v>
      </c>
      <c r="R20" s="125" t="s">
        <v>305</v>
      </c>
      <c r="S20" s="125"/>
      <c r="T20" s="125"/>
      <c r="U20" s="126"/>
      <c r="V20" s="1"/>
      <c r="W20" s="1"/>
      <c r="X20" s="9"/>
    </row>
    <row r="21" spans="1:24" ht="13.5" customHeight="1">
      <c r="A21" s="4"/>
      <c r="B21" s="484" t="s">
        <v>53</v>
      </c>
      <c r="C21" s="640"/>
      <c r="D21" s="640"/>
      <c r="E21" s="641"/>
      <c r="F21" s="632"/>
      <c r="G21" s="633"/>
      <c r="H21" s="633"/>
      <c r="I21" s="633"/>
      <c r="J21" s="633"/>
      <c r="K21" s="634"/>
      <c r="L21" s="317"/>
      <c r="M21" s="318" t="s">
        <v>298</v>
      </c>
      <c r="N21" s="317"/>
      <c r="O21" s="317"/>
      <c r="P21" s="317"/>
      <c r="Q21" s="317"/>
      <c r="R21" s="109"/>
      <c r="S21" s="109"/>
      <c r="T21" s="109"/>
      <c r="U21" s="127"/>
      <c r="V21" s="1"/>
      <c r="W21" s="1"/>
      <c r="X21" s="9"/>
    </row>
    <row r="22" spans="1:24" ht="27.75" customHeight="1">
      <c r="A22" s="492" t="s">
        <v>20</v>
      </c>
      <c r="B22" s="534"/>
      <c r="C22" s="535"/>
      <c r="D22" s="635"/>
      <c r="E22" s="636"/>
      <c r="F22" s="636"/>
      <c r="G22" s="636"/>
      <c r="H22" s="636"/>
      <c r="I22" s="636"/>
      <c r="J22" s="636"/>
      <c r="K22" s="636"/>
      <c r="L22" s="636"/>
      <c r="M22" s="636"/>
      <c r="N22" s="636"/>
      <c r="O22" s="636"/>
      <c r="P22" s="636"/>
      <c r="Q22" s="636"/>
      <c r="R22" s="636"/>
      <c r="S22" s="636"/>
      <c r="T22" s="636"/>
      <c r="U22" s="637"/>
      <c r="V22" s="1"/>
      <c r="W22" s="1"/>
      <c r="X22" s="9"/>
    </row>
    <row r="23" spans="1:24" ht="27.75" customHeight="1">
      <c r="A23" s="536" t="s">
        <v>21</v>
      </c>
      <c r="B23" s="537"/>
      <c r="C23" s="538"/>
      <c r="D23" s="453"/>
      <c r="E23" s="638"/>
      <c r="F23" s="638"/>
      <c r="G23" s="638"/>
      <c r="H23" s="638"/>
      <c r="I23" s="638"/>
      <c r="J23" s="638"/>
      <c r="K23" s="638"/>
      <c r="L23" s="638"/>
      <c r="M23" s="638"/>
      <c r="N23" s="638"/>
      <c r="O23" s="638"/>
      <c r="P23" s="638"/>
      <c r="Q23" s="638"/>
      <c r="R23" s="638"/>
      <c r="S23" s="638"/>
      <c r="T23" s="638"/>
      <c r="U23" s="639"/>
      <c r="V23" s="1"/>
      <c r="W23" s="1"/>
      <c r="X23" s="9"/>
    </row>
    <row r="24" spans="1:24" ht="13.5" customHeight="1">
      <c r="A24" s="539"/>
      <c r="B24" s="540"/>
      <c r="C24" s="541"/>
      <c r="D24" s="399" t="s">
        <v>93</v>
      </c>
      <c r="E24" s="582" t="s">
        <v>299</v>
      </c>
      <c r="F24" s="583"/>
      <c r="G24" s="583"/>
      <c r="H24" s="583"/>
      <c r="I24" s="583"/>
      <c r="J24" s="583"/>
      <c r="K24" s="583"/>
      <c r="L24" s="583"/>
      <c r="M24" s="583"/>
      <c r="N24" s="583"/>
      <c r="O24" s="583"/>
      <c r="P24" s="583"/>
      <c r="Q24" s="583"/>
      <c r="R24" s="583"/>
      <c r="S24" s="583"/>
      <c r="T24" s="583"/>
      <c r="U24" s="584"/>
      <c r="V24" s="1"/>
      <c r="W24" s="1"/>
      <c r="X24" s="9"/>
    </row>
    <row r="25" spans="1:24" ht="13.5" customHeight="1">
      <c r="A25" s="542"/>
      <c r="B25" s="543"/>
      <c r="C25" s="544"/>
      <c r="D25" s="108"/>
      <c r="E25" s="109"/>
      <c r="F25" s="109"/>
      <c r="G25" s="109"/>
      <c r="H25" s="109"/>
      <c r="I25" s="109"/>
      <c r="J25" s="109"/>
      <c r="K25" s="109"/>
      <c r="L25" s="109"/>
      <c r="M25" s="109"/>
      <c r="N25" s="109"/>
      <c r="O25" s="109"/>
      <c r="P25" s="109"/>
      <c r="Q25" s="109"/>
      <c r="R25" s="109"/>
      <c r="S25" s="109"/>
      <c r="T25" s="109"/>
      <c r="U25" s="110"/>
      <c r="V25" s="111"/>
      <c r="W25" s="111"/>
      <c r="X25" s="9"/>
    </row>
    <row r="26" spans="1:24" ht="13.5" customHeight="1">
      <c r="A26" s="568" t="s">
        <v>152</v>
      </c>
      <c r="B26" s="463"/>
      <c r="C26" s="464"/>
      <c r="D26" s="573"/>
      <c r="E26" s="574"/>
      <c r="F26" s="574"/>
      <c r="G26" s="574"/>
      <c r="H26" s="574"/>
      <c r="I26" s="574"/>
      <c r="J26" s="574"/>
      <c r="K26" s="574"/>
      <c r="L26" s="574"/>
      <c r="M26" s="574"/>
      <c r="N26" s="574"/>
      <c r="O26" s="574"/>
      <c r="P26" s="574"/>
      <c r="Q26" s="574"/>
      <c r="R26" s="574"/>
      <c r="S26" s="574"/>
      <c r="T26" s="574"/>
      <c r="U26" s="575"/>
      <c r="V26" s="1"/>
      <c r="W26" s="1"/>
      <c r="X26" s="9"/>
    </row>
    <row r="27" spans="1:24" ht="13.5" customHeight="1">
      <c r="A27" s="569"/>
      <c r="B27" s="570"/>
      <c r="C27" s="571"/>
      <c r="D27" s="576"/>
      <c r="E27" s="577"/>
      <c r="F27" s="577"/>
      <c r="G27" s="577"/>
      <c r="H27" s="577"/>
      <c r="I27" s="577"/>
      <c r="J27" s="577"/>
      <c r="K27" s="577"/>
      <c r="L27" s="577"/>
      <c r="M27" s="577"/>
      <c r="N27" s="577"/>
      <c r="O27" s="577"/>
      <c r="P27" s="577"/>
      <c r="Q27" s="577"/>
      <c r="R27" s="577"/>
      <c r="S27" s="577"/>
      <c r="T27" s="577"/>
      <c r="U27" s="578"/>
      <c r="V27" s="1"/>
      <c r="W27" s="1"/>
      <c r="X27" s="9"/>
    </row>
    <row r="28" spans="1:24" ht="13.5" customHeight="1">
      <c r="A28" s="569"/>
      <c r="B28" s="570"/>
      <c r="C28" s="571"/>
      <c r="D28" s="576"/>
      <c r="E28" s="577"/>
      <c r="F28" s="577"/>
      <c r="G28" s="577"/>
      <c r="H28" s="577"/>
      <c r="I28" s="577"/>
      <c r="J28" s="577"/>
      <c r="K28" s="577"/>
      <c r="L28" s="577"/>
      <c r="M28" s="577"/>
      <c r="N28" s="577"/>
      <c r="O28" s="577"/>
      <c r="P28" s="577"/>
      <c r="Q28" s="577"/>
      <c r="R28" s="577"/>
      <c r="S28" s="577"/>
      <c r="T28" s="577"/>
      <c r="U28" s="578"/>
      <c r="V28" s="1"/>
      <c r="W28" s="1"/>
      <c r="X28" s="9"/>
    </row>
    <row r="29" spans="1:24" ht="13.5" customHeight="1">
      <c r="A29" s="531"/>
      <c r="B29" s="532"/>
      <c r="C29" s="533"/>
      <c r="D29" s="579"/>
      <c r="E29" s="580"/>
      <c r="F29" s="580"/>
      <c r="G29" s="580"/>
      <c r="H29" s="580"/>
      <c r="I29" s="580"/>
      <c r="J29" s="580"/>
      <c r="K29" s="580"/>
      <c r="L29" s="580"/>
      <c r="M29" s="580"/>
      <c r="N29" s="580"/>
      <c r="O29" s="580"/>
      <c r="P29" s="580"/>
      <c r="Q29" s="580"/>
      <c r="R29" s="580"/>
      <c r="S29" s="580"/>
      <c r="T29" s="580"/>
      <c r="U29" s="581"/>
      <c r="V29" s="1"/>
      <c r="W29" s="1"/>
      <c r="X29" s="9"/>
    </row>
    <row r="30" spans="1:24" ht="13.5" customHeight="1">
      <c r="A30" s="492" t="s">
        <v>22</v>
      </c>
      <c r="B30" s="534"/>
      <c r="C30" s="535"/>
      <c r="D30" s="512"/>
      <c r="E30" s="500"/>
      <c r="F30" s="500"/>
      <c r="G30" s="500"/>
      <c r="H30" s="500"/>
      <c r="I30" s="500"/>
      <c r="J30" s="500"/>
      <c r="K30" s="500"/>
      <c r="L30" s="500"/>
      <c r="M30" s="500"/>
      <c r="N30" s="500"/>
      <c r="O30" s="501"/>
      <c r="P30" s="2"/>
      <c r="Q30" s="2"/>
      <c r="R30" s="2"/>
      <c r="S30" s="2"/>
      <c r="T30" s="2"/>
      <c r="U30" s="2"/>
      <c r="V30" s="1"/>
      <c r="W30" s="1"/>
      <c r="X30" s="9"/>
    </row>
    <row r="31" spans="1:24" ht="13.5" customHeight="1">
      <c r="A31" s="319"/>
      <c r="B31" s="320"/>
      <c r="C31" s="319"/>
      <c r="D31" s="321"/>
      <c r="E31" s="122"/>
      <c r="F31" s="122"/>
      <c r="G31" s="122"/>
      <c r="H31" s="122"/>
      <c r="I31" s="118"/>
      <c r="J31" s="322"/>
      <c r="K31" s="322"/>
      <c r="L31" s="323"/>
      <c r="M31" s="323"/>
      <c r="N31" s="323"/>
      <c r="O31" s="323"/>
      <c r="P31" s="323"/>
      <c r="Q31" s="323"/>
      <c r="R31" s="111"/>
      <c r="S31" s="111"/>
      <c r="T31" s="111"/>
      <c r="U31" s="111"/>
      <c r="V31" s="111"/>
      <c r="W31" s="111"/>
      <c r="X31" s="9"/>
    </row>
    <row r="32" spans="1:24" ht="13.5" customHeight="1">
      <c r="A32" s="111"/>
      <c r="B32" s="111"/>
      <c r="C32" s="111"/>
      <c r="D32" s="111"/>
      <c r="E32" s="111"/>
      <c r="F32" s="111"/>
      <c r="G32" s="111"/>
      <c r="H32" s="111"/>
      <c r="I32" s="111"/>
      <c r="J32" s="111"/>
      <c r="K32" s="111"/>
      <c r="L32" s="111"/>
      <c r="M32" s="111"/>
      <c r="N32" s="111"/>
      <c r="O32" s="111"/>
      <c r="P32" s="111"/>
      <c r="Q32" s="111"/>
      <c r="R32" s="111"/>
      <c r="S32" s="111"/>
      <c r="T32" s="111"/>
      <c r="U32" s="111"/>
      <c r="V32" s="111"/>
      <c r="W32" s="111"/>
      <c r="X32" s="9"/>
    </row>
    <row r="33" spans="1:24" ht="13.5" customHeight="1">
      <c r="A33" s="525" t="s">
        <v>301</v>
      </c>
      <c r="B33" s="526"/>
      <c r="C33" s="527"/>
      <c r="D33" s="6"/>
      <c r="E33" s="608"/>
      <c r="F33" s="609"/>
      <c r="G33" s="609"/>
      <c r="H33" s="609"/>
      <c r="I33" s="610"/>
      <c r="J33" s="324" t="s">
        <v>86</v>
      </c>
      <c r="K33" s="325" t="s">
        <v>307</v>
      </c>
      <c r="L33" s="326"/>
      <c r="M33" s="107"/>
      <c r="N33" s="327"/>
      <c r="O33" s="328"/>
      <c r="P33" s="328"/>
      <c r="Q33" s="111"/>
      <c r="R33" s="111"/>
      <c r="S33" s="111"/>
      <c r="T33" s="111"/>
      <c r="U33" s="111"/>
      <c r="V33" s="111"/>
      <c r="W33" s="111"/>
      <c r="X33" s="9"/>
    </row>
    <row r="34" spans="1:24" ht="13.5" customHeight="1">
      <c r="A34" s="329"/>
      <c r="B34" s="330"/>
      <c r="C34" s="330"/>
      <c r="D34" s="328"/>
      <c r="E34" s="331"/>
      <c r="F34" s="312"/>
      <c r="G34" s="328"/>
      <c r="H34" s="326"/>
      <c r="I34" s="107"/>
      <c r="J34" s="327"/>
      <c r="K34" s="328"/>
      <c r="L34" s="328"/>
      <c r="M34" s="111"/>
      <c r="N34" s="111"/>
      <c r="O34" s="111"/>
      <c r="P34" s="111"/>
      <c r="Q34" s="111"/>
      <c r="R34" s="111"/>
      <c r="S34" s="111"/>
      <c r="T34" s="111"/>
      <c r="U34" s="111"/>
      <c r="V34" s="111"/>
      <c r="W34" s="111"/>
      <c r="X34" s="9"/>
    </row>
    <row r="35" spans="1:24" ht="13.5" customHeight="1">
      <c r="A35" s="522" t="s">
        <v>265</v>
      </c>
      <c r="B35" s="523"/>
      <c r="C35" s="523"/>
      <c r="D35" s="524"/>
      <c r="E35" s="525" t="s">
        <v>55</v>
      </c>
      <c r="F35" s="526"/>
      <c r="G35" s="526"/>
      <c r="H35" s="526"/>
      <c r="I35" s="526"/>
      <c r="J35" s="527"/>
      <c r="K35" s="545"/>
      <c r="L35" s="508"/>
      <c r="M35" s="508"/>
      <c r="N35" s="508"/>
      <c r="O35" s="508"/>
      <c r="P35" s="508"/>
      <c r="Q35" s="155"/>
      <c r="R35" s="15"/>
      <c r="S35" s="15"/>
      <c r="T35" s="15"/>
      <c r="U35" s="15"/>
      <c r="V35" s="1"/>
      <c r="W35" s="1"/>
      <c r="X35" s="9"/>
    </row>
    <row r="36" spans="1:24" ht="13.5" customHeight="1">
      <c r="A36" s="507"/>
      <c r="B36" s="508"/>
      <c r="C36" s="508"/>
      <c r="D36" s="509"/>
      <c r="E36" s="663" t="s">
        <v>141</v>
      </c>
      <c r="F36" s="664"/>
      <c r="G36" s="512"/>
      <c r="H36" s="513"/>
      <c r="I36" s="513"/>
      <c r="J36" s="514"/>
      <c r="K36" s="332"/>
      <c r="L36" s="333"/>
      <c r="M36" s="333"/>
      <c r="N36" s="333"/>
      <c r="O36" s="333"/>
      <c r="P36" s="333"/>
      <c r="Q36" s="115"/>
      <c r="R36" s="316"/>
      <c r="S36" s="316"/>
      <c r="T36" s="316"/>
      <c r="U36" s="316"/>
      <c r="V36" s="111"/>
      <c r="W36" s="111"/>
      <c r="X36" s="9"/>
    </row>
    <row r="37" spans="1:24" ht="13.5" customHeight="1">
      <c r="A37" s="334"/>
      <c r="B37" s="335"/>
      <c r="C37" s="335"/>
      <c r="D37" s="336"/>
      <c r="E37" s="122"/>
      <c r="F37" s="122"/>
      <c r="G37" s="106"/>
      <c r="H37" s="115"/>
      <c r="I37" s="115"/>
      <c r="J37" s="115"/>
      <c r="K37" s="115"/>
      <c r="L37" s="115"/>
      <c r="M37" s="115"/>
      <c r="N37" s="115"/>
      <c r="O37" s="115"/>
      <c r="P37" s="115"/>
      <c r="Q37" s="115"/>
      <c r="R37" s="316"/>
      <c r="S37" s="316"/>
      <c r="T37" s="316"/>
      <c r="U37" s="316"/>
      <c r="V37" s="111"/>
      <c r="W37" s="111"/>
      <c r="X37" s="9"/>
    </row>
    <row r="38" spans="1:24" ht="13.5" customHeight="1">
      <c r="A38" s="642" t="s">
        <v>266</v>
      </c>
      <c r="B38" s="643"/>
      <c r="C38" s="643"/>
      <c r="D38" s="644"/>
      <c r="E38" s="518" t="s">
        <v>300</v>
      </c>
      <c r="F38" s="519"/>
      <c r="G38" s="519"/>
      <c r="H38" s="519"/>
      <c r="I38" s="519"/>
      <c r="J38" s="520"/>
      <c r="K38" s="337"/>
      <c r="L38" s="338"/>
      <c r="M38" s="338"/>
      <c r="N38" s="338"/>
      <c r="O38" s="338"/>
      <c r="P38" s="339"/>
      <c r="Q38" s="339"/>
      <c r="R38" s="339"/>
      <c r="S38" s="339"/>
      <c r="T38" s="339"/>
      <c r="U38" s="340"/>
      <c r="V38" s="111"/>
      <c r="W38" s="111"/>
      <c r="X38" s="9"/>
    </row>
    <row r="39" spans="1:24" ht="13.5" customHeight="1">
      <c r="A39" s="557"/>
      <c r="B39" s="558"/>
      <c r="C39" s="558"/>
      <c r="D39" s="559"/>
      <c r="E39" s="512"/>
      <c r="F39" s="513"/>
      <c r="G39" s="513"/>
      <c r="H39" s="513"/>
      <c r="I39" s="513"/>
      <c r="J39" s="514"/>
      <c r="K39" s="341"/>
      <c r="L39" s="342"/>
      <c r="M39" s="342"/>
      <c r="N39" s="342"/>
      <c r="O39" s="342"/>
      <c r="P39" s="343"/>
      <c r="Q39" s="344"/>
      <c r="R39" s="344"/>
      <c r="S39" s="344"/>
      <c r="T39" s="344"/>
      <c r="U39" s="115"/>
      <c r="V39" s="111"/>
      <c r="W39" s="111"/>
      <c r="X39" s="9"/>
    </row>
    <row r="40" spans="1:24" ht="13.5" customHeight="1">
      <c r="A40" s="560"/>
      <c r="B40" s="561"/>
      <c r="C40" s="561"/>
      <c r="D40" s="562"/>
      <c r="E40" s="512"/>
      <c r="F40" s="513"/>
      <c r="G40" s="513"/>
      <c r="H40" s="513"/>
      <c r="I40" s="513"/>
      <c r="J40" s="514"/>
      <c r="K40" s="345"/>
      <c r="L40" s="342"/>
      <c r="M40" s="342"/>
      <c r="N40" s="342"/>
      <c r="O40" s="342"/>
      <c r="P40" s="343"/>
      <c r="Q40" s="344"/>
      <c r="R40" s="344"/>
      <c r="S40" s="344"/>
      <c r="T40" s="344"/>
      <c r="U40" s="115"/>
      <c r="V40" s="111"/>
      <c r="W40" s="111"/>
      <c r="X40" s="9"/>
    </row>
    <row r="41" spans="1:24" ht="13.5" customHeight="1">
      <c r="A41" s="521"/>
      <c r="B41" s="513"/>
      <c r="C41" s="513"/>
      <c r="D41" s="514"/>
      <c r="E41" s="512"/>
      <c r="F41" s="513"/>
      <c r="G41" s="513"/>
      <c r="H41" s="513"/>
      <c r="I41" s="513"/>
      <c r="J41" s="514"/>
      <c r="K41" s="345"/>
      <c r="L41" s="342"/>
      <c r="M41" s="342"/>
      <c r="N41" s="342"/>
      <c r="O41" s="342"/>
      <c r="P41" s="343"/>
      <c r="Q41" s="344"/>
      <c r="R41" s="344"/>
      <c r="S41" s="344"/>
      <c r="T41" s="344"/>
      <c r="U41" s="115"/>
      <c r="V41" s="111"/>
      <c r="W41" s="111"/>
      <c r="X41" s="9"/>
    </row>
    <row r="42" spans="1:24" ht="13.5" customHeight="1">
      <c r="A42" s="521"/>
      <c r="B42" s="513"/>
      <c r="C42" s="513"/>
      <c r="D42" s="514"/>
      <c r="E42" s="512"/>
      <c r="F42" s="513"/>
      <c r="G42" s="513"/>
      <c r="H42" s="513"/>
      <c r="I42" s="513"/>
      <c r="J42" s="514"/>
      <c r="K42" s="345"/>
      <c r="L42" s="342"/>
      <c r="M42" s="342"/>
      <c r="N42" s="342"/>
      <c r="O42" s="342"/>
      <c r="P42" s="343"/>
      <c r="Q42" s="344"/>
      <c r="R42" s="344"/>
      <c r="S42" s="344"/>
      <c r="T42" s="344"/>
      <c r="U42" s="115"/>
      <c r="V42" s="111"/>
      <c r="W42" s="111"/>
      <c r="X42" s="9"/>
    </row>
    <row r="43" spans="1:24" ht="13.5" customHeight="1">
      <c r="A43" s="521"/>
      <c r="B43" s="513"/>
      <c r="C43" s="513"/>
      <c r="D43" s="514"/>
      <c r="E43" s="512"/>
      <c r="F43" s="513"/>
      <c r="G43" s="513"/>
      <c r="H43" s="513"/>
      <c r="I43" s="513"/>
      <c r="J43" s="514"/>
      <c r="K43" s="345"/>
      <c r="L43" s="342"/>
      <c r="M43" s="342"/>
      <c r="N43" s="342"/>
      <c r="O43" s="342"/>
      <c r="P43" s="343"/>
      <c r="Q43" s="344"/>
      <c r="R43" s="344"/>
      <c r="S43" s="344"/>
      <c r="T43" s="344"/>
      <c r="U43" s="115"/>
      <c r="V43" s="111"/>
      <c r="W43" s="111"/>
      <c r="X43" s="9"/>
    </row>
    <row r="44" spans="1:24" ht="13.5" customHeight="1">
      <c r="A44" s="521"/>
      <c r="B44" s="513"/>
      <c r="C44" s="513"/>
      <c r="D44" s="514"/>
      <c r="E44" s="512"/>
      <c r="F44" s="513"/>
      <c r="G44" s="513"/>
      <c r="H44" s="513"/>
      <c r="I44" s="513"/>
      <c r="J44" s="514"/>
      <c r="K44" s="345"/>
      <c r="L44" s="342"/>
      <c r="M44" s="342"/>
      <c r="N44" s="342"/>
      <c r="O44" s="342"/>
      <c r="P44" s="343"/>
      <c r="Q44" s="344"/>
      <c r="R44" s="344"/>
      <c r="S44" s="344"/>
      <c r="T44" s="344"/>
      <c r="U44" s="115"/>
      <c r="V44" s="111"/>
      <c r="W44" s="111"/>
      <c r="X44" s="9"/>
    </row>
    <row r="45" spans="1:24" ht="13.5" customHeight="1">
      <c r="A45" s="521"/>
      <c r="B45" s="513"/>
      <c r="C45" s="513"/>
      <c r="D45" s="514"/>
      <c r="E45" s="512"/>
      <c r="F45" s="513"/>
      <c r="G45" s="513"/>
      <c r="H45" s="513"/>
      <c r="I45" s="513"/>
      <c r="J45" s="514"/>
      <c r="K45" s="345"/>
      <c r="L45" s="342"/>
      <c r="M45" s="342"/>
      <c r="N45" s="342"/>
      <c r="O45" s="342"/>
      <c r="P45" s="343"/>
      <c r="Q45" s="344"/>
      <c r="R45" s="344"/>
      <c r="S45" s="344"/>
      <c r="T45" s="344"/>
      <c r="U45" s="115"/>
      <c r="V45" s="111"/>
      <c r="W45" s="111"/>
      <c r="X45" s="9"/>
    </row>
    <row r="46" spans="1:24" ht="13.5" customHeight="1">
      <c r="A46" s="521"/>
      <c r="B46" s="513"/>
      <c r="C46" s="513"/>
      <c r="D46" s="514"/>
      <c r="E46" s="512"/>
      <c r="F46" s="513"/>
      <c r="G46" s="513"/>
      <c r="H46" s="513"/>
      <c r="I46" s="513"/>
      <c r="J46" s="514"/>
      <c r="K46" s="345"/>
      <c r="L46" s="342"/>
      <c r="M46" s="342"/>
      <c r="N46" s="342"/>
      <c r="O46" s="342"/>
      <c r="P46" s="343"/>
      <c r="Q46" s="344"/>
      <c r="R46" s="344"/>
      <c r="S46" s="344"/>
      <c r="T46" s="344"/>
      <c r="U46" s="115"/>
      <c r="V46" s="111"/>
      <c r="W46" s="111"/>
      <c r="X46" s="9"/>
    </row>
    <row r="47" spans="1:24" ht="13.5" customHeight="1">
      <c r="A47" s="521"/>
      <c r="B47" s="513"/>
      <c r="C47" s="513"/>
      <c r="D47" s="514"/>
      <c r="E47" s="512"/>
      <c r="F47" s="513"/>
      <c r="G47" s="513"/>
      <c r="H47" s="513"/>
      <c r="I47" s="513"/>
      <c r="J47" s="514"/>
      <c r="K47" s="345"/>
      <c r="L47" s="342"/>
      <c r="M47" s="342"/>
      <c r="N47" s="342"/>
      <c r="O47" s="342"/>
      <c r="P47" s="343"/>
      <c r="Q47" s="344"/>
      <c r="R47" s="344"/>
      <c r="S47" s="344"/>
      <c r="T47" s="344"/>
      <c r="U47" s="115"/>
      <c r="V47" s="111"/>
      <c r="W47" s="111"/>
      <c r="X47" s="9"/>
    </row>
    <row r="48" spans="1:24" ht="13.5" customHeight="1">
      <c r="A48" s="565"/>
      <c r="B48" s="513"/>
      <c r="C48" s="513"/>
      <c r="D48" s="514"/>
      <c r="E48" s="565"/>
      <c r="F48" s="513"/>
      <c r="G48" s="513"/>
      <c r="H48" s="513"/>
      <c r="I48" s="513"/>
      <c r="J48" s="514"/>
      <c r="K48" s="345"/>
      <c r="L48" s="342"/>
      <c r="M48" s="342"/>
      <c r="N48" s="342"/>
      <c r="O48" s="342"/>
      <c r="P48" s="344"/>
      <c r="Q48" s="344"/>
      <c r="R48" s="344"/>
      <c r="S48" s="344"/>
      <c r="T48" s="344"/>
      <c r="U48" s="312"/>
      <c r="V48" s="111"/>
      <c r="W48" s="111"/>
      <c r="X48" s="9"/>
    </row>
    <row r="49" spans="1:24" ht="13.5" customHeight="1">
      <c r="A49" s="565"/>
      <c r="B49" s="513"/>
      <c r="C49" s="513"/>
      <c r="D49" s="514"/>
      <c r="E49" s="499"/>
      <c r="F49" s="500"/>
      <c r="G49" s="500"/>
      <c r="H49" s="500"/>
      <c r="I49" s="500"/>
      <c r="J49" s="501"/>
      <c r="K49" s="341"/>
      <c r="L49" s="342"/>
      <c r="M49" s="342"/>
      <c r="N49" s="342"/>
      <c r="O49" s="342"/>
      <c r="P49" s="344"/>
      <c r="Q49" s="344"/>
      <c r="R49" s="344"/>
      <c r="S49" s="344"/>
      <c r="T49" s="344"/>
      <c r="U49" s="122"/>
      <c r="V49" s="111"/>
      <c r="W49" s="111"/>
      <c r="X49" s="9"/>
    </row>
    <row r="50" spans="1:24" ht="13.5" customHeight="1">
      <c r="A50" s="565"/>
      <c r="B50" s="513"/>
      <c r="C50" s="513"/>
      <c r="D50" s="514"/>
      <c r="E50" s="499"/>
      <c r="F50" s="500"/>
      <c r="G50" s="500"/>
      <c r="H50" s="500"/>
      <c r="I50" s="500"/>
      <c r="J50" s="501"/>
      <c r="K50" s="341"/>
      <c r="L50" s="342"/>
      <c r="M50" s="342"/>
      <c r="N50" s="342"/>
      <c r="O50" s="342"/>
      <c r="P50" s="344"/>
      <c r="Q50" s="344"/>
      <c r="R50" s="344"/>
      <c r="S50" s="344"/>
      <c r="T50" s="344"/>
      <c r="U50" s="122"/>
      <c r="V50" s="111"/>
      <c r="W50" s="111"/>
      <c r="X50" s="9"/>
    </row>
    <row r="51" spans="1:24" ht="13.5" customHeight="1">
      <c r="A51" s="565"/>
      <c r="B51" s="513"/>
      <c r="C51" s="513"/>
      <c r="D51" s="514"/>
      <c r="E51" s="499"/>
      <c r="F51" s="500"/>
      <c r="G51" s="500"/>
      <c r="H51" s="500"/>
      <c r="I51" s="500"/>
      <c r="J51" s="501"/>
      <c r="K51" s="341"/>
      <c r="L51" s="342"/>
      <c r="M51" s="342"/>
      <c r="N51" s="342"/>
      <c r="O51" s="342"/>
      <c r="P51" s="344"/>
      <c r="Q51" s="344"/>
      <c r="R51" s="344"/>
      <c r="S51" s="344"/>
      <c r="T51" s="344"/>
      <c r="U51" s="122"/>
      <c r="V51" s="111"/>
      <c r="W51" s="111"/>
      <c r="X51" s="9"/>
    </row>
    <row r="52" spans="1:24" ht="13.5" customHeight="1">
      <c r="A52" s="565"/>
      <c r="B52" s="513"/>
      <c r="C52" s="513"/>
      <c r="D52" s="514"/>
      <c r="E52" s="499"/>
      <c r="F52" s="500"/>
      <c r="G52" s="500"/>
      <c r="H52" s="500"/>
      <c r="I52" s="500"/>
      <c r="J52" s="501"/>
      <c r="K52" s="341"/>
      <c r="L52" s="346"/>
      <c r="M52" s="346"/>
      <c r="N52" s="346"/>
      <c r="O52" s="346"/>
      <c r="P52" s="344"/>
      <c r="Q52" s="344"/>
      <c r="R52" s="344"/>
      <c r="S52" s="344"/>
      <c r="T52" s="344"/>
      <c r="U52" s="122"/>
      <c r="V52" s="111"/>
      <c r="W52" s="111"/>
      <c r="X52" s="9"/>
    </row>
    <row r="53" spans="1:24" ht="13.5" customHeight="1">
      <c r="A53" s="565"/>
      <c r="B53" s="513"/>
      <c r="C53" s="513"/>
      <c r="D53" s="514"/>
      <c r="E53" s="499"/>
      <c r="F53" s="500"/>
      <c r="G53" s="500"/>
      <c r="H53" s="500"/>
      <c r="I53" s="500"/>
      <c r="J53" s="501"/>
      <c r="K53" s="341"/>
      <c r="L53" s="342"/>
      <c r="M53" s="342"/>
      <c r="N53" s="342"/>
      <c r="O53" s="342"/>
      <c r="P53" s="344"/>
      <c r="Q53" s="344"/>
      <c r="R53" s="344"/>
      <c r="S53" s="344"/>
      <c r="T53" s="344"/>
      <c r="U53" s="122"/>
      <c r="V53" s="111"/>
      <c r="W53" s="111"/>
      <c r="X53" s="9"/>
    </row>
    <row r="54" spans="1:24" ht="13.5" customHeight="1">
      <c r="A54" s="347"/>
      <c r="B54" s="348"/>
      <c r="C54" s="348"/>
      <c r="D54" s="348"/>
      <c r="E54" s="349"/>
      <c r="F54" s="349"/>
      <c r="G54" s="349"/>
      <c r="H54" s="350"/>
      <c r="I54" s="350"/>
      <c r="J54" s="350"/>
      <c r="K54" s="321"/>
      <c r="L54" s="122"/>
      <c r="M54" s="122"/>
      <c r="N54" s="122"/>
      <c r="O54" s="122"/>
      <c r="P54" s="122"/>
      <c r="Q54" s="122"/>
      <c r="R54" s="122"/>
      <c r="S54" s="122"/>
      <c r="T54" s="122"/>
      <c r="U54" s="122"/>
      <c r="V54" s="111"/>
      <c r="W54" s="111"/>
      <c r="X54" s="9"/>
    </row>
    <row r="55" spans="1:24" ht="13.5" customHeight="1">
      <c r="A55" s="645" t="s">
        <v>84</v>
      </c>
      <c r="B55" s="646"/>
      <c r="C55" s="647"/>
      <c r="D55" s="613" t="s">
        <v>308</v>
      </c>
      <c r="E55" s="614"/>
      <c r="F55" s="614"/>
      <c r="G55" s="615"/>
      <c r="H55" s="1"/>
      <c r="I55" s="1"/>
      <c r="J55" s="1"/>
      <c r="K55" s="111"/>
      <c r="L55" s="111"/>
      <c r="M55" s="111"/>
      <c r="N55" s="111"/>
      <c r="O55" s="111"/>
      <c r="P55" s="111"/>
      <c r="Q55" s="111"/>
      <c r="R55" s="111"/>
      <c r="S55" s="111"/>
      <c r="T55" s="111"/>
      <c r="U55" s="111"/>
      <c r="V55" s="111"/>
      <c r="W55" s="111"/>
      <c r="X55" s="9"/>
    </row>
    <row r="56" spans="1:24" ht="13.5" customHeight="1">
      <c r="A56" s="628" t="s">
        <v>83</v>
      </c>
      <c r="B56" s="628"/>
      <c r="C56" s="628"/>
      <c r="D56" s="613" t="s">
        <v>283</v>
      </c>
      <c r="E56" s="616"/>
      <c r="F56" s="616"/>
      <c r="G56" s="617"/>
      <c r="H56" s="1"/>
      <c r="I56" s="1"/>
      <c r="J56" s="1"/>
      <c r="K56" s="627"/>
      <c r="L56" s="590"/>
      <c r="M56" s="590"/>
      <c r="N56" s="590"/>
      <c r="O56" s="111"/>
      <c r="P56" s="111"/>
      <c r="Q56" s="111"/>
      <c r="R56" s="111"/>
      <c r="S56" s="111"/>
      <c r="T56" s="111"/>
      <c r="U56" s="111"/>
      <c r="V56" s="111"/>
      <c r="W56" s="111"/>
      <c r="X56" s="9"/>
    </row>
    <row r="57" spans="1:24" ht="13.5" customHeight="1">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2"/>
    </row>
    <row r="58" spans="1:24" ht="13.5" customHeight="1">
      <c r="A58" s="621" t="s">
        <v>8</v>
      </c>
      <c r="B58" s="622"/>
      <c r="C58" s="623"/>
      <c r="D58" s="194" t="s">
        <v>284</v>
      </c>
      <c r="E58" s="111"/>
      <c r="F58" s="111"/>
      <c r="G58" s="111"/>
      <c r="H58" s="111"/>
      <c r="I58" s="113"/>
      <c r="J58" s="113"/>
      <c r="K58" s="114"/>
      <c r="L58" s="113"/>
      <c r="M58" s="114"/>
      <c r="N58" s="114"/>
      <c r="O58" s="114"/>
      <c r="P58" s="114"/>
      <c r="Q58" s="114"/>
      <c r="R58" s="114"/>
      <c r="S58" s="114"/>
      <c r="T58" s="114"/>
      <c r="U58" s="114"/>
      <c r="V58" s="114"/>
      <c r="W58" s="114"/>
      <c r="X58" s="112"/>
    </row>
    <row r="59" spans="1:24" ht="13.5" customHeight="1">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2"/>
    </row>
    <row r="60" spans="1:24" ht="13.5" customHeight="1">
      <c r="A60" s="618" t="s">
        <v>1</v>
      </c>
      <c r="B60" s="619"/>
      <c r="C60" s="620"/>
      <c r="D60" s="115" t="s">
        <v>72</v>
      </c>
      <c r="E60" s="115"/>
      <c r="F60" s="115"/>
      <c r="G60" s="115" t="s">
        <v>75</v>
      </c>
      <c r="H60" s="115"/>
      <c r="I60" s="115"/>
      <c r="J60" s="650"/>
      <c r="K60" s="651"/>
      <c r="L60" s="651"/>
      <c r="M60" s="651"/>
      <c r="N60" s="652"/>
      <c r="O60" s="115"/>
      <c r="P60" s="116" t="s">
        <v>87</v>
      </c>
      <c r="Q60" s="648"/>
      <c r="R60" s="649"/>
      <c r="S60" s="96" t="s">
        <v>74</v>
      </c>
      <c r="T60" s="85"/>
      <c r="U60" s="3"/>
      <c r="V60" s="1"/>
      <c r="W60" s="1"/>
      <c r="X60" s="9"/>
    </row>
    <row r="61" spans="1:24" ht="13.5" customHeight="1">
      <c r="A61" s="111"/>
      <c r="B61" s="111"/>
      <c r="C61" s="111"/>
      <c r="D61" s="115" t="s">
        <v>73</v>
      </c>
      <c r="E61" s="115"/>
      <c r="F61" s="115"/>
      <c r="G61" s="115" t="s">
        <v>75</v>
      </c>
      <c r="H61" s="115"/>
      <c r="I61" s="115"/>
      <c r="J61" s="650"/>
      <c r="K61" s="659"/>
      <c r="L61" s="659"/>
      <c r="M61" s="659"/>
      <c r="N61" s="660"/>
      <c r="O61" s="115"/>
      <c r="P61" s="116" t="s">
        <v>87</v>
      </c>
      <c r="Q61" s="653"/>
      <c r="R61" s="654"/>
      <c r="S61" s="96" t="s">
        <v>74</v>
      </c>
      <c r="T61" s="7"/>
      <c r="U61" s="1"/>
      <c r="V61" s="1"/>
      <c r="W61" s="1"/>
      <c r="X61" s="9"/>
    </row>
    <row r="62" spans="1:24" ht="13.5" customHeight="1">
      <c r="A62" s="111"/>
      <c r="B62" s="111"/>
      <c r="C62" s="111"/>
      <c r="D62" s="115"/>
      <c r="E62" s="115"/>
      <c r="F62" s="115"/>
      <c r="G62" s="115"/>
      <c r="H62" s="115"/>
      <c r="I62" s="115"/>
      <c r="J62" s="115"/>
      <c r="K62" s="115"/>
      <c r="L62" s="115"/>
      <c r="M62" s="115"/>
      <c r="N62" s="115"/>
      <c r="O62" s="115"/>
      <c r="P62" s="117"/>
      <c r="Q62" s="117"/>
      <c r="R62" s="117"/>
      <c r="S62" s="117"/>
      <c r="T62" s="117"/>
      <c r="U62" s="111"/>
      <c r="V62" s="111"/>
      <c r="W62" s="111"/>
      <c r="X62" s="9"/>
    </row>
    <row r="63" spans="1:24" ht="13.5">
      <c r="A63" s="111"/>
      <c r="B63" s="111"/>
      <c r="C63" s="111"/>
      <c r="D63" s="115"/>
      <c r="E63" s="115"/>
      <c r="F63" s="115"/>
      <c r="G63" s="115"/>
      <c r="H63" s="115"/>
      <c r="I63" s="115"/>
      <c r="J63" s="115"/>
      <c r="K63" s="115"/>
      <c r="L63" s="115"/>
      <c r="M63" s="115"/>
      <c r="N63" s="115"/>
      <c r="O63" s="115"/>
      <c r="P63" s="115"/>
      <c r="Q63" s="115"/>
      <c r="R63" s="115"/>
      <c r="S63" s="115"/>
      <c r="T63" s="115"/>
      <c r="U63" s="115"/>
      <c r="V63" s="115"/>
      <c r="W63" s="115"/>
      <c r="X63" s="9"/>
    </row>
    <row r="64" spans="1:24" ht="13.5">
      <c r="A64" s="624" t="s">
        <v>178</v>
      </c>
      <c r="B64" s="625"/>
      <c r="C64" s="626"/>
      <c r="D64" s="115" t="s">
        <v>179</v>
      </c>
      <c r="E64" s="115"/>
      <c r="F64" s="115"/>
      <c r="G64" s="115"/>
      <c r="H64" s="115" t="s">
        <v>180</v>
      </c>
      <c r="I64" s="115" t="s">
        <v>181</v>
      </c>
      <c r="J64" s="611"/>
      <c r="K64" s="612"/>
      <c r="L64" s="115"/>
      <c r="M64" s="115" t="s">
        <v>182</v>
      </c>
      <c r="N64" s="115"/>
      <c r="O64" s="115"/>
      <c r="P64" s="115"/>
      <c r="Q64" s="115"/>
      <c r="R64" s="115"/>
      <c r="S64" s="115"/>
      <c r="T64" s="115"/>
      <c r="U64" s="115"/>
      <c r="V64" s="115"/>
      <c r="W64" s="115"/>
      <c r="X64" s="9"/>
    </row>
    <row r="65" spans="1:24" ht="13.5">
      <c r="A65" s="118"/>
      <c r="B65" s="118"/>
      <c r="C65" s="118"/>
      <c r="D65" s="115"/>
      <c r="E65" s="115"/>
      <c r="F65" s="115"/>
      <c r="G65" s="115" t="s">
        <v>75</v>
      </c>
      <c r="H65" s="115"/>
      <c r="I65" s="115"/>
      <c r="J65" s="489"/>
      <c r="K65" s="490"/>
      <c r="L65" s="490"/>
      <c r="M65" s="490"/>
      <c r="N65" s="491"/>
      <c r="O65" s="115"/>
      <c r="P65" s="115" t="s">
        <v>183</v>
      </c>
      <c r="Q65" s="489"/>
      <c r="R65" s="491"/>
      <c r="S65" s="115"/>
      <c r="T65" s="115"/>
      <c r="U65" s="115"/>
      <c r="V65" s="115"/>
      <c r="W65" s="115"/>
      <c r="X65" s="9"/>
    </row>
    <row r="66" spans="1:24" ht="13.5">
      <c r="A66" s="118"/>
      <c r="B66" s="118" t="s">
        <v>285</v>
      </c>
      <c r="C66" s="118"/>
      <c r="D66" s="119"/>
      <c r="E66" s="119"/>
      <c r="F66" s="119"/>
      <c r="G66" s="119"/>
      <c r="H66" s="119"/>
      <c r="I66" s="119"/>
      <c r="J66" s="115"/>
      <c r="K66" s="115"/>
      <c r="L66" s="115"/>
      <c r="M66" s="115"/>
      <c r="N66" s="115"/>
      <c r="O66" s="119"/>
      <c r="P66" s="119"/>
      <c r="Q66" s="119"/>
      <c r="R66" s="119"/>
      <c r="S66" s="119"/>
      <c r="T66" s="119"/>
      <c r="U66" s="119"/>
      <c r="V66" s="119"/>
      <c r="W66" s="119"/>
      <c r="X66" s="9"/>
    </row>
    <row r="67" spans="1:24" ht="13.5">
      <c r="A67" s="118"/>
      <c r="B67" s="118">
        <v>1</v>
      </c>
      <c r="C67" s="118" t="s">
        <v>286</v>
      </c>
      <c r="D67" s="119"/>
      <c r="E67" s="119"/>
      <c r="F67" s="119"/>
      <c r="G67" s="119"/>
      <c r="H67" s="119"/>
      <c r="I67" s="119"/>
      <c r="J67" s="119"/>
      <c r="K67" s="119"/>
      <c r="L67" s="119"/>
      <c r="M67" s="119"/>
      <c r="N67" s="119"/>
      <c r="O67" s="119"/>
      <c r="P67" s="119"/>
      <c r="Q67" s="119"/>
      <c r="R67" s="119"/>
      <c r="S67" s="119"/>
      <c r="T67" s="119"/>
      <c r="U67" s="119"/>
      <c r="V67" s="119"/>
      <c r="W67" s="119"/>
      <c r="X67" s="9"/>
    </row>
    <row r="68" spans="1:24" ht="13.5">
      <c r="A68" s="118"/>
      <c r="B68" s="118"/>
      <c r="C68" s="427" t="s">
        <v>311</v>
      </c>
      <c r="D68" s="119"/>
      <c r="E68" s="119"/>
      <c r="F68" s="119"/>
      <c r="G68" s="119"/>
      <c r="H68" s="119"/>
      <c r="I68" s="119"/>
      <c r="J68" s="119"/>
      <c r="K68" s="119"/>
      <c r="L68" s="119"/>
      <c r="M68" s="119"/>
      <c r="N68" s="119"/>
      <c r="O68" s="119"/>
      <c r="P68" s="119"/>
      <c r="Q68" s="119"/>
      <c r="R68" s="119"/>
      <c r="S68" s="119"/>
      <c r="T68" s="119"/>
      <c r="U68" s="119"/>
      <c r="V68" s="119"/>
      <c r="W68" s="119"/>
      <c r="X68" s="9"/>
    </row>
    <row r="69" spans="1:24" ht="13.5">
      <c r="A69" s="118"/>
      <c r="B69" s="118">
        <v>2</v>
      </c>
      <c r="C69" s="118" t="s">
        <v>287</v>
      </c>
      <c r="D69" s="119"/>
      <c r="E69" s="119"/>
      <c r="F69" s="119"/>
      <c r="G69" s="119"/>
      <c r="H69" s="119"/>
      <c r="I69" s="119"/>
      <c r="J69" s="119"/>
      <c r="K69" s="119"/>
      <c r="L69" s="119"/>
      <c r="M69" s="119"/>
      <c r="N69" s="119"/>
      <c r="O69" s="119"/>
      <c r="P69" s="119"/>
      <c r="Q69" s="119"/>
      <c r="R69" s="119"/>
      <c r="S69" s="119"/>
      <c r="T69" s="119"/>
      <c r="U69" s="119"/>
      <c r="V69" s="119"/>
      <c r="W69" s="119"/>
      <c r="X69" s="9"/>
    </row>
    <row r="70" spans="1:24" ht="13.5">
      <c r="A70" s="118"/>
      <c r="B70" s="118">
        <v>3</v>
      </c>
      <c r="C70" s="118" t="s">
        <v>340</v>
      </c>
      <c r="D70" s="119"/>
      <c r="E70" s="119"/>
      <c r="F70" s="119"/>
      <c r="G70" s="119"/>
      <c r="H70" s="119"/>
      <c r="I70" s="119"/>
      <c r="J70" s="119"/>
      <c r="K70" s="119"/>
      <c r="L70" s="119"/>
      <c r="M70" s="119"/>
      <c r="N70" s="119"/>
      <c r="O70" s="119"/>
      <c r="P70" s="119"/>
      <c r="Q70" s="119"/>
      <c r="R70" s="119"/>
      <c r="S70" s="119"/>
      <c r="T70" s="119"/>
      <c r="U70" s="119"/>
      <c r="V70" s="119"/>
      <c r="W70" s="119"/>
      <c r="X70" s="9"/>
    </row>
    <row r="71" spans="1:24" ht="13.5">
      <c r="A71" s="118"/>
      <c r="B71" s="118"/>
      <c r="C71" s="118" t="s">
        <v>341</v>
      </c>
      <c r="D71" s="119"/>
      <c r="E71" s="119"/>
      <c r="F71" s="119"/>
      <c r="G71" s="119"/>
      <c r="H71" s="119"/>
      <c r="I71" s="119"/>
      <c r="J71" s="119"/>
      <c r="K71" s="119"/>
      <c r="L71" s="119"/>
      <c r="M71" s="119"/>
      <c r="N71" s="119"/>
      <c r="O71" s="119"/>
      <c r="P71" s="119"/>
      <c r="Q71" s="119"/>
      <c r="R71" s="119"/>
      <c r="S71" s="119"/>
      <c r="T71" s="119"/>
      <c r="U71" s="119"/>
      <c r="V71" s="119"/>
      <c r="W71" s="119"/>
      <c r="X71" s="9"/>
    </row>
    <row r="72" spans="1:24" ht="13.5">
      <c r="A72" s="118"/>
      <c r="B72" s="118"/>
      <c r="C72" s="118" t="s">
        <v>342</v>
      </c>
      <c r="D72" s="119"/>
      <c r="E72" s="119"/>
      <c r="F72" s="119"/>
      <c r="G72" s="119"/>
      <c r="H72" s="119"/>
      <c r="I72" s="119"/>
      <c r="J72" s="119"/>
      <c r="K72" s="119"/>
      <c r="L72" s="119"/>
      <c r="M72" s="119"/>
      <c r="N72" s="119"/>
      <c r="O72" s="119"/>
      <c r="P72" s="119"/>
      <c r="Q72" s="119"/>
      <c r="R72" s="119"/>
      <c r="S72" s="119"/>
      <c r="T72" s="119"/>
      <c r="U72" s="119"/>
      <c r="V72" s="119"/>
      <c r="W72" s="119"/>
      <c r="X72" s="9"/>
    </row>
    <row r="73" spans="1:24" ht="13.5">
      <c r="A73" s="118"/>
      <c r="B73" s="118"/>
      <c r="C73" s="118" t="s">
        <v>343</v>
      </c>
      <c r="D73" s="119"/>
      <c r="E73" s="119"/>
      <c r="F73" s="119"/>
      <c r="G73" s="119"/>
      <c r="H73" s="119"/>
      <c r="I73" s="119"/>
      <c r="J73" s="119"/>
      <c r="K73" s="119"/>
      <c r="L73" s="119"/>
      <c r="M73" s="119"/>
      <c r="N73" s="119"/>
      <c r="O73" s="119"/>
      <c r="P73" s="119"/>
      <c r="Q73" s="119"/>
      <c r="R73" s="119"/>
      <c r="S73" s="119"/>
      <c r="T73" s="119"/>
      <c r="U73" s="119"/>
      <c r="V73" s="119"/>
      <c r="W73" s="119"/>
      <c r="X73" s="9"/>
    </row>
    <row r="74" spans="1:24" ht="13.5">
      <c r="A74" s="316"/>
      <c r="B74" s="316"/>
      <c r="C74" s="316"/>
      <c r="D74" s="316"/>
      <c r="E74" s="316"/>
      <c r="F74" s="316"/>
      <c r="G74" s="316"/>
      <c r="H74" s="316"/>
      <c r="I74" s="316"/>
      <c r="J74" s="4"/>
      <c r="K74" s="4"/>
      <c r="L74" s="4"/>
      <c r="M74" s="4"/>
      <c r="N74" s="4"/>
      <c r="O74" s="4"/>
      <c r="P74" s="4"/>
      <c r="Q74" s="4"/>
      <c r="R74" s="4"/>
      <c r="S74" s="4"/>
      <c r="T74" s="4"/>
      <c r="U74" s="4"/>
      <c r="V74" s="4"/>
      <c r="W74" s="4"/>
      <c r="X74" s="9"/>
    </row>
    <row r="75" spans="1:24" ht="13.5">
      <c r="A75" s="316"/>
      <c r="B75" s="403"/>
      <c r="C75" s="403"/>
      <c r="D75" s="404"/>
      <c r="E75" s="404"/>
      <c r="F75" s="404"/>
      <c r="G75" s="404"/>
      <c r="H75" s="404"/>
      <c r="I75" s="404"/>
      <c r="J75" s="405"/>
      <c r="K75" s="405"/>
      <c r="L75" s="405"/>
      <c r="M75" s="405"/>
      <c r="N75" s="405"/>
      <c r="O75" s="405"/>
      <c r="P75" s="405"/>
      <c r="Q75" s="405"/>
      <c r="R75" s="405"/>
      <c r="S75" s="405"/>
      <c r="T75" s="405"/>
      <c r="U75" s="405"/>
      <c r="V75" s="405"/>
      <c r="W75" s="4"/>
      <c r="X75" s="9"/>
    </row>
    <row r="76" spans="1:24" ht="13.5">
      <c r="A76" s="316"/>
      <c r="B76" s="316"/>
      <c r="C76" s="316"/>
      <c r="D76" s="316"/>
      <c r="E76" s="316"/>
      <c r="F76" s="316"/>
      <c r="G76" s="316"/>
      <c r="H76" s="316"/>
      <c r="I76" s="316"/>
      <c r="J76" s="4"/>
      <c r="K76" s="4"/>
      <c r="L76" s="4"/>
      <c r="M76" s="4"/>
      <c r="N76" s="4"/>
      <c r="O76" s="4"/>
      <c r="P76" s="4"/>
      <c r="Q76" s="4"/>
      <c r="R76" s="4"/>
      <c r="S76" s="4"/>
      <c r="T76" s="4"/>
      <c r="U76" s="4"/>
      <c r="V76" s="4"/>
      <c r="W76" s="4"/>
      <c r="X76" s="9"/>
    </row>
    <row r="77" spans="1:24" ht="4.5" customHeight="1">
      <c r="A77" s="9"/>
      <c r="B77" s="9"/>
      <c r="C77" s="9"/>
      <c r="D77" s="9"/>
      <c r="E77" s="9"/>
      <c r="F77" s="9"/>
      <c r="G77" s="9"/>
      <c r="H77" s="9"/>
      <c r="I77" s="9"/>
      <c r="J77" s="9"/>
      <c r="K77" s="9"/>
      <c r="L77" s="9"/>
      <c r="M77" s="9"/>
      <c r="N77" s="9"/>
      <c r="O77" s="9"/>
      <c r="P77" s="9"/>
      <c r="Q77" s="9"/>
      <c r="R77" s="9"/>
      <c r="S77" s="9"/>
      <c r="T77" s="9"/>
      <c r="U77" s="9"/>
      <c r="V77" s="9"/>
      <c r="W77" s="9"/>
      <c r="X77" s="9"/>
    </row>
    <row r="78" spans="1:24" ht="13.5">
      <c r="A78" s="8"/>
      <c r="B78" s="8"/>
      <c r="C78" s="8"/>
      <c r="D78" s="8"/>
      <c r="E78" s="8"/>
      <c r="F78" s="8"/>
      <c r="G78" s="8"/>
      <c r="H78" s="8"/>
      <c r="I78" s="8"/>
      <c r="J78" s="8"/>
      <c r="K78" s="8"/>
      <c r="L78" s="8"/>
      <c r="M78" s="8"/>
      <c r="N78" s="8"/>
      <c r="O78" s="8"/>
      <c r="P78" s="8"/>
      <c r="Q78" s="8"/>
      <c r="R78" s="8"/>
      <c r="S78" s="8"/>
      <c r="T78" s="8"/>
      <c r="U78" s="8"/>
      <c r="V78" s="8"/>
      <c r="W78" s="8"/>
      <c r="X78" s="9"/>
    </row>
    <row r="79" spans="1:24" ht="14.25">
      <c r="A79" s="8"/>
      <c r="B79" s="8"/>
      <c r="C79" s="8"/>
      <c r="D79" s="8"/>
      <c r="E79" s="656" t="s">
        <v>293</v>
      </c>
      <c r="F79" s="657"/>
      <c r="G79" s="657"/>
      <c r="H79" s="657"/>
      <c r="I79" s="657"/>
      <c r="J79" s="657"/>
      <c r="K79" s="657"/>
      <c r="L79" s="658"/>
      <c r="M79" s="8"/>
      <c r="N79" s="8"/>
      <c r="O79" s="8"/>
      <c r="P79" s="8"/>
      <c r="Q79" s="8"/>
      <c r="R79" s="8"/>
      <c r="S79" s="8"/>
      <c r="T79" s="8"/>
      <c r="U79" s="8"/>
      <c r="V79" s="8"/>
      <c r="W79" s="8"/>
      <c r="X79" s="9"/>
    </row>
    <row r="80" spans="1:24" ht="14.25">
      <c r="A80" s="8"/>
      <c r="B80" s="8"/>
      <c r="C80" s="8"/>
      <c r="D80" s="8"/>
      <c r="E80" s="99"/>
      <c r="F80" s="100"/>
      <c r="G80" s="100"/>
      <c r="H80" s="100"/>
      <c r="I80" s="100"/>
      <c r="J80" s="100"/>
      <c r="K80" s="100"/>
      <c r="L80" s="101"/>
      <c r="M80" s="8"/>
      <c r="N80" s="8"/>
      <c r="O80" s="8"/>
      <c r="P80" s="8"/>
      <c r="Q80" s="8"/>
      <c r="R80" s="8"/>
      <c r="S80" s="8"/>
      <c r="T80" s="8"/>
      <c r="U80" s="8"/>
      <c r="V80" s="8"/>
      <c r="W80" s="8"/>
      <c r="X80" s="9"/>
    </row>
    <row r="81" spans="1:24" ht="13.5">
      <c r="A81" s="12" t="s">
        <v>35</v>
      </c>
      <c r="B81" s="13"/>
      <c r="C81" s="5"/>
      <c r="D81" s="655"/>
      <c r="E81" s="488"/>
      <c r="F81" s="488"/>
      <c r="G81" s="488"/>
      <c r="H81" s="654"/>
      <c r="I81" s="100"/>
      <c r="J81" s="100"/>
      <c r="K81" s="100"/>
      <c r="L81" s="101"/>
      <c r="M81" s="8"/>
      <c r="N81" s="8"/>
      <c r="O81" s="8"/>
      <c r="P81" s="8"/>
      <c r="Q81" s="8"/>
      <c r="R81" s="8"/>
      <c r="S81" s="8"/>
      <c r="T81" s="8"/>
      <c r="U81" s="8"/>
      <c r="V81" s="8"/>
      <c r="W81" s="8"/>
      <c r="X81" s="9"/>
    </row>
    <row r="82" spans="1:24" ht="13.5" customHeight="1">
      <c r="A82" s="528" t="s">
        <v>16</v>
      </c>
      <c r="B82" s="529"/>
      <c r="C82" s="530"/>
      <c r="D82" s="563">
        <f>D3</f>
        <v>0</v>
      </c>
      <c r="E82" s="563"/>
      <c r="F82" s="563"/>
      <c r="G82" s="563"/>
      <c r="H82" s="563"/>
      <c r="I82" s="563"/>
      <c r="J82" s="563"/>
      <c r="K82" s="564"/>
      <c r="L82" s="252" t="s">
        <v>277</v>
      </c>
      <c r="M82" s="252"/>
      <c r="N82" s="252"/>
      <c r="O82" s="248"/>
      <c r="P82" s="248"/>
      <c r="Q82" s="248"/>
      <c r="R82" s="248"/>
      <c r="S82" s="248"/>
      <c r="T82" s="248"/>
      <c r="U82" s="248"/>
      <c r="V82" s="248"/>
      <c r="W82" s="248"/>
      <c r="X82" s="9"/>
    </row>
    <row r="83" spans="1:24" ht="13.5" customHeight="1">
      <c r="A83" s="528" t="s">
        <v>44</v>
      </c>
      <c r="B83" s="529"/>
      <c r="C83" s="530"/>
      <c r="D83" s="565">
        <f>D4</f>
        <v>0</v>
      </c>
      <c r="E83" s="563"/>
      <c r="F83" s="563"/>
      <c r="G83" s="563"/>
      <c r="H83" s="563"/>
      <c r="I83" s="563"/>
      <c r="J83" s="563"/>
      <c r="K83" s="564"/>
      <c r="L83" s="256" t="s">
        <v>296</v>
      </c>
      <c r="M83" s="256"/>
      <c r="N83" s="252"/>
      <c r="O83" s="248"/>
      <c r="P83" s="248"/>
      <c r="Q83" s="248"/>
      <c r="R83" s="248"/>
      <c r="S83" s="248"/>
      <c r="T83" s="248"/>
      <c r="U83" s="248"/>
      <c r="V83" s="248"/>
      <c r="W83" s="248"/>
      <c r="X83" s="9"/>
    </row>
    <row r="84" spans="1:24" ht="13.5" customHeight="1">
      <c r="A84" s="528" t="s">
        <v>17</v>
      </c>
      <c r="B84" s="529"/>
      <c r="C84" s="530"/>
      <c r="D84" s="551">
        <f>D5</f>
        <v>0</v>
      </c>
      <c r="E84" s="497"/>
      <c r="F84" s="497"/>
      <c r="G84" s="497"/>
      <c r="H84" s="497"/>
      <c r="I84" s="497"/>
      <c r="J84" s="497"/>
      <c r="K84" s="498"/>
      <c r="L84" s="526" t="s">
        <v>10</v>
      </c>
      <c r="M84" s="527"/>
      <c r="N84" s="551">
        <f>N5</f>
        <v>0</v>
      </c>
      <c r="O84" s="497"/>
      <c r="P84" s="497"/>
      <c r="Q84" s="497"/>
      <c r="R84" s="498"/>
      <c r="S84" s="248"/>
      <c r="T84" s="248"/>
      <c r="U84" s="248"/>
      <c r="V84" s="248"/>
      <c r="W84" s="248"/>
      <c r="X84" s="9"/>
    </row>
    <row r="85" spans="1:24" ht="13.5" customHeight="1">
      <c r="A85" s="156" t="s">
        <v>46</v>
      </c>
      <c r="B85" s="59"/>
      <c r="C85" s="60"/>
      <c r="D85" s="591">
        <f>D6</f>
        <v>0</v>
      </c>
      <c r="E85" s="592"/>
      <c r="F85" s="592"/>
      <c r="G85" s="592"/>
      <c r="H85" s="592"/>
      <c r="I85" s="592"/>
      <c r="J85" s="592"/>
      <c r="K85" s="593"/>
      <c r="L85" s="525" t="s">
        <v>97</v>
      </c>
      <c r="M85" s="527"/>
      <c r="N85" s="586">
        <f>N6</f>
        <v>0</v>
      </c>
      <c r="O85" s="587"/>
      <c r="P85" s="587"/>
      <c r="Q85" s="587"/>
      <c r="R85" s="588"/>
      <c r="S85" s="248"/>
      <c r="T85" s="248"/>
      <c r="U85" s="248"/>
      <c r="V85" s="248"/>
      <c r="W85" s="248"/>
      <c r="X85" s="9"/>
    </row>
    <row r="86" spans="1:24" ht="13.5" customHeight="1">
      <c r="A86" s="157" t="s">
        <v>150</v>
      </c>
      <c r="B86" s="61"/>
      <c r="C86" s="62"/>
      <c r="D86" s="585">
        <f>D7</f>
        <v>0</v>
      </c>
      <c r="E86" s="497"/>
      <c r="F86" s="497"/>
      <c r="G86" s="497"/>
      <c r="H86" s="497"/>
      <c r="I86" s="497"/>
      <c r="J86" s="497"/>
      <c r="K86" s="498"/>
      <c r="L86" s="254"/>
      <c r="M86" s="254"/>
      <c r="N86" s="291"/>
      <c r="O86" s="247"/>
      <c r="P86" s="247"/>
      <c r="Q86" s="247"/>
      <c r="R86" s="247"/>
      <c r="S86" s="251"/>
      <c r="T86" s="251"/>
      <c r="U86" s="251"/>
      <c r="V86" s="251"/>
      <c r="W86" s="251"/>
      <c r="X86" s="9"/>
    </row>
    <row r="87" spans="1:24" ht="14.25">
      <c r="A87" s="351"/>
      <c r="B87" s="351"/>
      <c r="C87" s="351"/>
      <c r="D87" s="352"/>
      <c r="E87" s="352"/>
      <c r="F87" s="352"/>
      <c r="G87" s="353"/>
      <c r="H87" s="354"/>
      <c r="I87" s="351"/>
      <c r="J87" s="351"/>
      <c r="K87" s="351"/>
      <c r="L87" s="355"/>
      <c r="M87" s="355"/>
      <c r="N87" s="355"/>
      <c r="O87" s="356"/>
      <c r="P87" s="356"/>
      <c r="Q87" s="356"/>
      <c r="R87" s="356"/>
      <c r="S87" s="356"/>
      <c r="T87" s="356"/>
      <c r="U87" s="356"/>
      <c r="V87" s="356"/>
      <c r="W87" s="356"/>
      <c r="X87" s="9"/>
    </row>
    <row r="88" spans="1:24" ht="13.5" customHeight="1">
      <c r="A88" s="462" t="s">
        <v>69</v>
      </c>
      <c r="B88" s="463"/>
      <c r="C88" s="464"/>
      <c r="D88" s="665"/>
      <c r="E88" s="666"/>
      <c r="F88" s="666"/>
      <c r="G88" s="666"/>
      <c r="H88" s="666"/>
      <c r="I88" s="666"/>
      <c r="J88" s="666"/>
      <c r="K88" s="666"/>
      <c r="L88" s="666"/>
      <c r="M88" s="666"/>
      <c r="N88" s="249"/>
      <c r="O88" s="249"/>
      <c r="P88" s="249"/>
      <c r="Q88" s="251"/>
      <c r="R88" s="251"/>
      <c r="S88" s="251"/>
      <c r="T88" s="251"/>
      <c r="U88" s="251"/>
      <c r="V88" s="251"/>
      <c r="W88" s="251"/>
      <c r="X88" s="9"/>
    </row>
    <row r="89" spans="1:24" ht="13.5" customHeight="1">
      <c r="A89" s="531" t="s">
        <v>70</v>
      </c>
      <c r="B89" s="532"/>
      <c r="C89" s="533"/>
      <c r="D89" s="560">
        <f>D10</f>
        <v>0</v>
      </c>
      <c r="E89" s="497"/>
      <c r="F89" s="497"/>
      <c r="G89" s="497"/>
      <c r="H89" s="497"/>
      <c r="I89" s="497"/>
      <c r="J89" s="497"/>
      <c r="K89" s="497"/>
      <c r="L89" s="497"/>
      <c r="M89" s="498"/>
      <c r="N89" s="249"/>
      <c r="O89" s="249"/>
      <c r="P89" s="249"/>
      <c r="Q89" s="251"/>
      <c r="R89" s="251"/>
      <c r="S89" s="251"/>
      <c r="T89" s="251"/>
      <c r="U89" s="251"/>
      <c r="V89" s="251"/>
      <c r="W89" s="251"/>
      <c r="X89" s="9"/>
    </row>
    <row r="90" spans="1:24" ht="13.5" customHeight="1">
      <c r="A90" s="484" t="s">
        <v>71</v>
      </c>
      <c r="B90" s="485"/>
      <c r="C90" s="486"/>
      <c r="D90" s="560">
        <f>D11</f>
        <v>0</v>
      </c>
      <c r="E90" s="661"/>
      <c r="F90" s="661"/>
      <c r="G90" s="661"/>
      <c r="H90" s="661"/>
      <c r="I90" s="661"/>
      <c r="J90" s="661"/>
      <c r="K90" s="662"/>
      <c r="L90" s="250"/>
      <c r="M90" s="249"/>
      <c r="N90" s="249"/>
      <c r="O90" s="249"/>
      <c r="P90" s="249"/>
      <c r="Q90" s="251"/>
      <c r="R90" s="251"/>
      <c r="S90" s="251"/>
      <c r="T90" s="251"/>
      <c r="U90" s="251"/>
      <c r="V90" s="251"/>
      <c r="W90" s="251"/>
      <c r="X90" s="9"/>
    </row>
    <row r="91" spans="1:24" ht="14.25">
      <c r="A91" s="355"/>
      <c r="B91" s="355"/>
      <c r="C91" s="355"/>
      <c r="D91" s="357"/>
      <c r="E91" s="357"/>
      <c r="F91" s="356"/>
      <c r="G91" s="358"/>
      <c r="H91" s="359"/>
      <c r="I91" s="355"/>
      <c r="J91" s="355"/>
      <c r="K91" s="355"/>
      <c r="L91" s="355"/>
      <c r="M91" s="355"/>
      <c r="N91" s="355"/>
      <c r="O91" s="356"/>
      <c r="P91" s="356"/>
      <c r="Q91" s="356"/>
      <c r="R91" s="356"/>
      <c r="S91" s="356"/>
      <c r="T91" s="356"/>
      <c r="U91" s="356"/>
      <c r="V91" s="356"/>
      <c r="W91" s="356"/>
      <c r="X91" s="9"/>
    </row>
    <row r="92" spans="1:24" ht="13.5" customHeight="1">
      <c r="A92" s="484" t="s">
        <v>78</v>
      </c>
      <c r="B92" s="640"/>
      <c r="C92" s="641"/>
      <c r="D92" s="679"/>
      <c r="E92" s="680"/>
      <c r="F92" s="681"/>
      <c r="G92" s="247" t="s">
        <v>81</v>
      </c>
      <c r="H92" s="253" t="s">
        <v>36</v>
      </c>
      <c r="I92" s="247"/>
      <c r="J92" s="253" t="s">
        <v>37</v>
      </c>
      <c r="K92" s="247"/>
      <c r="L92" s="250" t="s">
        <v>3</v>
      </c>
      <c r="M92" s="249"/>
      <c r="N92" s="249"/>
      <c r="O92" s="249"/>
      <c r="P92" s="249"/>
      <c r="Q92" s="251"/>
      <c r="R92" s="251"/>
      <c r="S92" s="251"/>
      <c r="T92" s="251"/>
      <c r="U92" s="251"/>
      <c r="V92" s="251"/>
      <c r="W92" s="251"/>
      <c r="X92" s="9"/>
    </row>
    <row r="93" spans="1:24" ht="13.5" customHeight="1">
      <c r="A93" s="360"/>
      <c r="B93" s="360"/>
      <c r="C93" s="360"/>
      <c r="D93" s="250"/>
      <c r="E93" s="249"/>
      <c r="F93" s="249"/>
      <c r="G93" s="249"/>
      <c r="H93" s="249"/>
      <c r="I93" s="249"/>
      <c r="J93" s="254"/>
      <c r="K93" s="254"/>
      <c r="L93" s="250"/>
      <c r="M93" s="249"/>
      <c r="N93" s="249"/>
      <c r="O93" s="249"/>
      <c r="P93" s="249"/>
      <c r="Q93" s="251"/>
      <c r="R93" s="251"/>
      <c r="S93" s="251"/>
      <c r="T93" s="251"/>
      <c r="U93" s="251"/>
      <c r="V93" s="251"/>
      <c r="W93" s="251"/>
      <c r="X93" s="9"/>
    </row>
    <row r="94" spans="1:24" ht="13.5" customHeight="1">
      <c r="A94" s="548" t="s">
        <v>18</v>
      </c>
      <c r="B94" s="552"/>
      <c r="C94" s="553"/>
      <c r="D94" s="551">
        <f>D15</f>
        <v>0</v>
      </c>
      <c r="E94" s="497"/>
      <c r="F94" s="497"/>
      <c r="G94" s="497"/>
      <c r="H94" s="497"/>
      <c r="I94" s="497"/>
      <c r="J94" s="497"/>
      <c r="K94" s="497"/>
      <c r="L94" s="497"/>
      <c r="M94" s="498"/>
      <c r="N94" s="355"/>
      <c r="O94" s="677"/>
      <c r="P94" s="677"/>
      <c r="Q94" s="678"/>
      <c r="R94" s="678"/>
      <c r="S94" s="678"/>
      <c r="T94" s="678"/>
      <c r="U94" s="678"/>
      <c r="V94" s="251"/>
      <c r="W94" s="251"/>
      <c r="X94" s="9"/>
    </row>
    <row r="95" spans="1:24" ht="13.5" customHeight="1">
      <c r="A95" s="548" t="s">
        <v>151</v>
      </c>
      <c r="B95" s="549"/>
      <c r="C95" s="550"/>
      <c r="D95" s="551">
        <f>D16</f>
        <v>0</v>
      </c>
      <c r="E95" s="497"/>
      <c r="F95" s="497"/>
      <c r="G95" s="497"/>
      <c r="H95" s="497"/>
      <c r="I95" s="497"/>
      <c r="J95" s="497"/>
      <c r="K95" s="497"/>
      <c r="L95" s="497"/>
      <c r="M95" s="498"/>
      <c r="N95" s="355"/>
      <c r="O95" s="361"/>
      <c r="P95" s="361"/>
      <c r="Q95" s="362"/>
      <c r="R95" s="362"/>
      <c r="S95" s="362"/>
      <c r="T95" s="362"/>
      <c r="U95" s="362"/>
      <c r="V95" s="251"/>
      <c r="W95" s="251"/>
      <c r="X95" s="9"/>
    </row>
    <row r="96" spans="1:24" ht="14.25">
      <c r="A96" s="355"/>
      <c r="B96" s="355"/>
      <c r="C96" s="355"/>
      <c r="D96" s="357"/>
      <c r="E96" s="357"/>
      <c r="F96" s="356"/>
      <c r="G96" s="358"/>
      <c r="H96" s="359"/>
      <c r="I96" s="355"/>
      <c r="J96" s="355"/>
      <c r="K96" s="355"/>
      <c r="L96" s="355"/>
      <c r="M96" s="355"/>
      <c r="N96" s="355"/>
      <c r="O96" s="356"/>
      <c r="P96" s="356"/>
      <c r="Q96" s="356"/>
      <c r="R96" s="356"/>
      <c r="S96" s="356"/>
      <c r="T96" s="356"/>
      <c r="U96" s="356"/>
      <c r="V96" s="356"/>
      <c r="W96" s="356"/>
      <c r="X96" s="9"/>
    </row>
    <row r="97" spans="1:24" ht="21" customHeight="1">
      <c r="A97" s="478" t="s">
        <v>125</v>
      </c>
      <c r="B97" s="479"/>
      <c r="C97" s="480"/>
      <c r="D97" s="453">
        <f>D18</f>
        <v>0</v>
      </c>
      <c r="E97" s="454"/>
      <c r="F97" s="454"/>
      <c r="G97" s="454"/>
      <c r="H97" s="454"/>
      <c r="I97" s="454"/>
      <c r="J97" s="454"/>
      <c r="K97" s="454"/>
      <c r="L97" s="454"/>
      <c r="M97" s="454"/>
      <c r="N97" s="454"/>
      <c r="O97" s="454"/>
      <c r="P97" s="454"/>
      <c r="Q97" s="454"/>
      <c r="R97" s="454"/>
      <c r="S97" s="454"/>
      <c r="T97" s="454"/>
      <c r="U97" s="455"/>
      <c r="V97" s="248"/>
      <c r="W97" s="248"/>
      <c r="X97" s="9"/>
    </row>
    <row r="98" spans="1:24" ht="21" customHeight="1">
      <c r="A98" s="481"/>
      <c r="B98" s="482"/>
      <c r="C98" s="483"/>
      <c r="D98" s="459"/>
      <c r="E98" s="460"/>
      <c r="F98" s="460"/>
      <c r="G98" s="460"/>
      <c r="H98" s="460"/>
      <c r="I98" s="460"/>
      <c r="J98" s="460"/>
      <c r="K98" s="460"/>
      <c r="L98" s="460"/>
      <c r="M98" s="460"/>
      <c r="N98" s="460"/>
      <c r="O98" s="460"/>
      <c r="P98" s="460"/>
      <c r="Q98" s="460"/>
      <c r="R98" s="460"/>
      <c r="S98" s="460"/>
      <c r="T98" s="460"/>
      <c r="U98" s="461"/>
      <c r="V98" s="248"/>
      <c r="W98" s="248"/>
      <c r="X98" s="9"/>
    </row>
    <row r="99" spans="1:24" ht="21" customHeight="1">
      <c r="A99" s="363"/>
      <c r="B99" s="363"/>
      <c r="C99" s="363"/>
      <c r="D99" s="364"/>
      <c r="E99" s="364"/>
      <c r="F99" s="364"/>
      <c r="G99" s="364"/>
      <c r="H99" s="364"/>
      <c r="I99" s="364"/>
      <c r="J99" s="364"/>
      <c r="K99" s="364"/>
      <c r="L99" s="364"/>
      <c r="M99" s="364"/>
      <c r="N99" s="364"/>
      <c r="O99" s="364"/>
      <c r="P99" s="364"/>
      <c r="Q99" s="364"/>
      <c r="R99" s="364"/>
      <c r="S99" s="364"/>
      <c r="T99" s="364"/>
      <c r="U99" s="364"/>
      <c r="V99" s="251"/>
      <c r="W99" s="251"/>
      <c r="X99" s="9"/>
    </row>
    <row r="100" spans="1:24" ht="21" customHeight="1">
      <c r="A100" s="548" t="s">
        <v>215</v>
      </c>
      <c r="B100" s="552"/>
      <c r="C100" s="553"/>
      <c r="D100" s="669"/>
      <c r="E100" s="670"/>
      <c r="F100" s="670"/>
      <c r="G100" s="670"/>
      <c r="H100" s="400" t="s">
        <v>216</v>
      </c>
      <c r="I100" s="671">
        <f>E33</f>
        <v>0</v>
      </c>
      <c r="J100" s="672"/>
      <c r="K100" s="672"/>
      <c r="L100" s="673"/>
      <c r="M100" s="365"/>
      <c r="N100" s="364"/>
      <c r="O100" s="364"/>
      <c r="P100" s="415"/>
      <c r="Q100" s="415"/>
      <c r="R100" s="415"/>
      <c r="S100" s="425"/>
      <c r="T100" s="364"/>
      <c r="U100" s="364"/>
      <c r="V100" s="251"/>
      <c r="W100" s="251"/>
      <c r="X100" s="9"/>
    </row>
    <row r="101" spans="1:24" ht="27.75" customHeight="1">
      <c r="A101" s="548" t="s">
        <v>249</v>
      </c>
      <c r="B101" s="552"/>
      <c r="C101" s="553"/>
      <c r="D101" s="674" t="s">
        <v>288</v>
      </c>
      <c r="E101" s="675"/>
      <c r="F101" s="675"/>
      <c r="G101" s="675"/>
      <c r="H101" s="675"/>
      <c r="I101" s="675"/>
      <c r="J101" s="675"/>
      <c r="K101" s="675"/>
      <c r="L101" s="675"/>
      <c r="M101" s="675"/>
      <c r="N101" s="675"/>
      <c r="O101" s="675"/>
      <c r="P101" s="675"/>
      <c r="Q101" s="675"/>
      <c r="R101" s="675"/>
      <c r="S101" s="675"/>
      <c r="T101" s="675"/>
      <c r="U101" s="675"/>
      <c r="V101" s="675"/>
      <c r="W101" s="676"/>
      <c r="X101" s="9"/>
    </row>
    <row r="102" spans="1:24" ht="14.25">
      <c r="A102" s="355"/>
      <c r="B102" s="355"/>
      <c r="C102" s="355"/>
      <c r="D102" s="357"/>
      <c r="E102" s="357"/>
      <c r="F102" s="356"/>
      <c r="G102" s="358"/>
      <c r="H102" s="359"/>
      <c r="I102" s="355"/>
      <c r="J102" s="355"/>
      <c r="K102" s="355"/>
      <c r="L102" s="355"/>
      <c r="M102" s="355"/>
      <c r="N102" s="355"/>
      <c r="O102" s="356"/>
      <c r="P102" s="356"/>
      <c r="Q102" s="356"/>
      <c r="R102" s="356"/>
      <c r="S102" s="356"/>
      <c r="T102" s="356"/>
      <c r="U102" s="356"/>
      <c r="V102" s="356"/>
      <c r="W102" s="356"/>
      <c r="X102" s="9"/>
    </row>
    <row r="103" spans="1:24" ht="14.25">
      <c r="A103" s="548" t="s">
        <v>260</v>
      </c>
      <c r="B103" s="667"/>
      <c r="C103" s="668"/>
      <c r="D103" s="409"/>
      <c r="E103" s="411"/>
      <c r="F103" s="411"/>
      <c r="G103" s="366"/>
      <c r="H103" s="359"/>
      <c r="I103" s="414"/>
      <c r="J103" s="367"/>
      <c r="K103" s="355"/>
      <c r="L103" s="253"/>
      <c r="M103" s="355"/>
      <c r="N103" s="367"/>
      <c r="O103" s="413"/>
      <c r="P103" s="410"/>
      <c r="Q103" s="412"/>
      <c r="R103" s="408"/>
      <c r="S103" s="356"/>
      <c r="T103" s="356"/>
      <c r="U103" s="368"/>
      <c r="V103" s="356"/>
      <c r="W103" s="356"/>
      <c r="X103" s="9"/>
    </row>
    <row r="104" spans="1:24" ht="14.25">
      <c r="A104" s="355"/>
      <c r="B104" s="355"/>
      <c r="C104" s="355"/>
      <c r="D104" s="357"/>
      <c r="E104" s="357"/>
      <c r="F104" s="356"/>
      <c r="G104" s="358"/>
      <c r="H104" s="359"/>
      <c r="I104" s="355"/>
      <c r="J104" s="355"/>
      <c r="K104" s="355"/>
      <c r="L104" s="355"/>
      <c r="M104" s="355"/>
      <c r="N104" s="355"/>
      <c r="O104" s="356"/>
      <c r="P104" s="356"/>
      <c r="Q104" s="356"/>
      <c r="R104" s="356"/>
      <c r="S104" s="356"/>
      <c r="T104" s="356"/>
      <c r="U104" s="356"/>
      <c r="V104" s="356"/>
      <c r="W104" s="356"/>
      <c r="X104" s="9"/>
    </row>
    <row r="105" spans="1:24" ht="13.5">
      <c r="A105" s="356"/>
      <c r="B105" s="356"/>
      <c r="C105" s="356"/>
      <c r="D105" s="356"/>
      <c r="E105" s="356"/>
      <c r="F105" s="356"/>
      <c r="G105" s="356"/>
      <c r="H105" s="356"/>
      <c r="I105" s="356"/>
      <c r="J105" s="356"/>
      <c r="K105" s="356"/>
      <c r="L105" s="356"/>
      <c r="M105" s="356"/>
      <c r="N105" s="356"/>
      <c r="O105" s="356"/>
      <c r="P105" s="356"/>
      <c r="Q105" s="356"/>
      <c r="R105" s="356"/>
      <c r="S105" s="356"/>
      <c r="T105" s="356"/>
      <c r="U105" s="356"/>
      <c r="V105" s="356"/>
      <c r="W105" s="356"/>
      <c r="X105" s="9"/>
    </row>
    <row r="106" spans="1:24" ht="13.5">
      <c r="A106" s="684" t="s">
        <v>267</v>
      </c>
      <c r="B106" s="682"/>
      <c r="C106" s="682"/>
      <c r="D106" s="683"/>
      <c r="E106" s="525" t="s">
        <v>211</v>
      </c>
      <c r="F106" s="682"/>
      <c r="G106" s="682"/>
      <c r="H106" s="682"/>
      <c r="I106" s="682"/>
      <c r="J106" s="682"/>
      <c r="K106" s="683"/>
      <c r="L106" s="525" t="s">
        <v>13</v>
      </c>
      <c r="M106" s="682"/>
      <c r="N106" s="682"/>
      <c r="O106" s="682"/>
      <c r="P106" s="682"/>
      <c r="Q106" s="682"/>
      <c r="R106" s="683"/>
      <c r="S106" s="525" t="s">
        <v>11</v>
      </c>
      <c r="T106" s="682"/>
      <c r="U106" s="682"/>
      <c r="V106" s="682"/>
      <c r="W106" s="683"/>
      <c r="X106" s="9"/>
    </row>
    <row r="107" spans="1:24" ht="18" customHeight="1">
      <c r="A107" s="685"/>
      <c r="B107" s="686"/>
      <c r="C107" s="686"/>
      <c r="D107" s="687"/>
      <c r="E107" s="694"/>
      <c r="F107" s="686"/>
      <c r="G107" s="686"/>
      <c r="H107" s="686"/>
      <c r="I107" s="686"/>
      <c r="J107" s="686"/>
      <c r="K107" s="687"/>
      <c r="L107" s="694"/>
      <c r="M107" s="686"/>
      <c r="N107" s="686"/>
      <c r="O107" s="686"/>
      <c r="P107" s="686"/>
      <c r="Q107" s="686"/>
      <c r="R107" s="687"/>
      <c r="S107" s="694"/>
      <c r="T107" s="695"/>
      <c r="U107" s="695"/>
      <c r="V107" s="695"/>
      <c r="W107" s="696"/>
      <c r="X107" s="9"/>
    </row>
    <row r="108" spans="1:24" ht="18" customHeight="1">
      <c r="A108" s="688"/>
      <c r="B108" s="689"/>
      <c r="C108" s="689"/>
      <c r="D108" s="690"/>
      <c r="E108" s="688"/>
      <c r="F108" s="703"/>
      <c r="G108" s="703"/>
      <c r="H108" s="703"/>
      <c r="I108" s="703"/>
      <c r="J108" s="703"/>
      <c r="K108" s="690"/>
      <c r="L108" s="688"/>
      <c r="M108" s="703"/>
      <c r="N108" s="703"/>
      <c r="O108" s="703"/>
      <c r="P108" s="703"/>
      <c r="Q108" s="703"/>
      <c r="R108" s="690"/>
      <c r="S108" s="697"/>
      <c r="T108" s="698"/>
      <c r="U108" s="698"/>
      <c r="V108" s="698"/>
      <c r="W108" s="699"/>
      <c r="X108" s="9"/>
    </row>
    <row r="109" spans="1:24" ht="18" customHeight="1">
      <c r="A109" s="688"/>
      <c r="B109" s="689"/>
      <c r="C109" s="689"/>
      <c r="D109" s="690"/>
      <c r="E109" s="688"/>
      <c r="F109" s="703"/>
      <c r="G109" s="703"/>
      <c r="H109" s="703"/>
      <c r="I109" s="703"/>
      <c r="J109" s="703"/>
      <c r="K109" s="690"/>
      <c r="L109" s="688"/>
      <c r="M109" s="703"/>
      <c r="N109" s="703"/>
      <c r="O109" s="703"/>
      <c r="P109" s="703"/>
      <c r="Q109" s="703"/>
      <c r="R109" s="690"/>
      <c r="S109" s="697"/>
      <c r="T109" s="698"/>
      <c r="U109" s="698"/>
      <c r="V109" s="698"/>
      <c r="W109" s="699"/>
      <c r="X109" s="9"/>
    </row>
    <row r="110" spans="1:24" ht="18" customHeight="1">
      <c r="A110" s="688"/>
      <c r="B110" s="689"/>
      <c r="C110" s="689"/>
      <c r="D110" s="690"/>
      <c r="E110" s="688"/>
      <c r="F110" s="703"/>
      <c r="G110" s="703"/>
      <c r="H110" s="703"/>
      <c r="I110" s="703"/>
      <c r="J110" s="703"/>
      <c r="K110" s="690"/>
      <c r="L110" s="688"/>
      <c r="M110" s="703"/>
      <c r="N110" s="703"/>
      <c r="O110" s="703"/>
      <c r="P110" s="703"/>
      <c r="Q110" s="703"/>
      <c r="R110" s="690"/>
      <c r="S110" s="697"/>
      <c r="T110" s="698"/>
      <c r="U110" s="698"/>
      <c r="V110" s="698"/>
      <c r="W110" s="699"/>
      <c r="X110" s="9"/>
    </row>
    <row r="111" spans="1:24" ht="18" customHeight="1">
      <c r="A111" s="688"/>
      <c r="B111" s="689"/>
      <c r="C111" s="689"/>
      <c r="D111" s="690"/>
      <c r="E111" s="688"/>
      <c r="F111" s="703"/>
      <c r="G111" s="703"/>
      <c r="H111" s="703"/>
      <c r="I111" s="703"/>
      <c r="J111" s="703"/>
      <c r="K111" s="690"/>
      <c r="L111" s="688"/>
      <c r="M111" s="703"/>
      <c r="N111" s="703"/>
      <c r="O111" s="703"/>
      <c r="P111" s="703"/>
      <c r="Q111" s="703"/>
      <c r="R111" s="690"/>
      <c r="S111" s="697"/>
      <c r="T111" s="698"/>
      <c r="U111" s="698"/>
      <c r="V111" s="698"/>
      <c r="W111" s="699"/>
      <c r="X111" s="9"/>
    </row>
    <row r="112" spans="1:24" ht="18" customHeight="1">
      <c r="A112" s="688"/>
      <c r="B112" s="689"/>
      <c r="C112" s="689"/>
      <c r="D112" s="690"/>
      <c r="E112" s="688"/>
      <c r="F112" s="703"/>
      <c r="G112" s="703"/>
      <c r="H112" s="703"/>
      <c r="I112" s="703"/>
      <c r="J112" s="703"/>
      <c r="K112" s="690"/>
      <c r="L112" s="688"/>
      <c r="M112" s="703"/>
      <c r="N112" s="703"/>
      <c r="O112" s="703"/>
      <c r="P112" s="703"/>
      <c r="Q112" s="703"/>
      <c r="R112" s="690"/>
      <c r="S112" s="697"/>
      <c r="T112" s="698"/>
      <c r="U112" s="698"/>
      <c r="V112" s="698"/>
      <c r="W112" s="699"/>
      <c r="X112" s="9"/>
    </row>
    <row r="113" spans="1:24" ht="18" customHeight="1">
      <c r="A113" s="688"/>
      <c r="B113" s="689"/>
      <c r="C113" s="689"/>
      <c r="D113" s="690"/>
      <c r="E113" s="688"/>
      <c r="F113" s="703"/>
      <c r="G113" s="703"/>
      <c r="H113" s="703"/>
      <c r="I113" s="703"/>
      <c r="J113" s="703"/>
      <c r="K113" s="690"/>
      <c r="L113" s="688"/>
      <c r="M113" s="703"/>
      <c r="N113" s="703"/>
      <c r="O113" s="703"/>
      <c r="P113" s="703"/>
      <c r="Q113" s="703"/>
      <c r="R113" s="690"/>
      <c r="S113" s="697"/>
      <c r="T113" s="698"/>
      <c r="U113" s="698"/>
      <c r="V113" s="698"/>
      <c r="W113" s="699"/>
      <c r="X113" s="9"/>
    </row>
    <row r="114" spans="1:24" ht="18" customHeight="1">
      <c r="A114" s="688"/>
      <c r="B114" s="689"/>
      <c r="C114" s="689"/>
      <c r="D114" s="690"/>
      <c r="E114" s="688"/>
      <c r="F114" s="703"/>
      <c r="G114" s="703"/>
      <c r="H114" s="703"/>
      <c r="I114" s="703"/>
      <c r="J114" s="703"/>
      <c r="K114" s="690"/>
      <c r="L114" s="688"/>
      <c r="M114" s="703"/>
      <c r="N114" s="703"/>
      <c r="O114" s="703"/>
      <c r="P114" s="703"/>
      <c r="Q114" s="703"/>
      <c r="R114" s="690"/>
      <c r="S114" s="697"/>
      <c r="T114" s="698"/>
      <c r="U114" s="698"/>
      <c r="V114" s="698"/>
      <c r="W114" s="699"/>
      <c r="X114" s="9"/>
    </row>
    <row r="115" spans="1:24" ht="18" customHeight="1">
      <c r="A115" s="688"/>
      <c r="B115" s="689"/>
      <c r="C115" s="689"/>
      <c r="D115" s="690"/>
      <c r="E115" s="688"/>
      <c r="F115" s="703"/>
      <c r="G115" s="703"/>
      <c r="H115" s="703"/>
      <c r="I115" s="703"/>
      <c r="J115" s="703"/>
      <c r="K115" s="690"/>
      <c r="L115" s="688"/>
      <c r="M115" s="703"/>
      <c r="N115" s="703"/>
      <c r="O115" s="703"/>
      <c r="P115" s="703"/>
      <c r="Q115" s="703"/>
      <c r="R115" s="690"/>
      <c r="S115" s="697"/>
      <c r="T115" s="698"/>
      <c r="U115" s="698"/>
      <c r="V115" s="698"/>
      <c r="W115" s="699"/>
      <c r="X115" s="9"/>
    </row>
    <row r="116" spans="1:24" ht="18" customHeight="1">
      <c r="A116" s="688"/>
      <c r="B116" s="689"/>
      <c r="C116" s="689"/>
      <c r="D116" s="690"/>
      <c r="E116" s="688"/>
      <c r="F116" s="703"/>
      <c r="G116" s="703"/>
      <c r="H116" s="703"/>
      <c r="I116" s="703"/>
      <c r="J116" s="703"/>
      <c r="K116" s="690"/>
      <c r="L116" s="688"/>
      <c r="M116" s="703"/>
      <c r="N116" s="703"/>
      <c r="O116" s="703"/>
      <c r="P116" s="703"/>
      <c r="Q116" s="703"/>
      <c r="R116" s="690"/>
      <c r="S116" s="697"/>
      <c r="T116" s="698"/>
      <c r="U116" s="698"/>
      <c r="V116" s="698"/>
      <c r="W116" s="699"/>
      <c r="X116" s="9"/>
    </row>
    <row r="117" spans="1:24" ht="18" customHeight="1">
      <c r="A117" s="688"/>
      <c r="B117" s="689"/>
      <c r="C117" s="689"/>
      <c r="D117" s="690"/>
      <c r="E117" s="688"/>
      <c r="F117" s="703"/>
      <c r="G117" s="703"/>
      <c r="H117" s="703"/>
      <c r="I117" s="703"/>
      <c r="J117" s="703"/>
      <c r="K117" s="690"/>
      <c r="L117" s="688"/>
      <c r="M117" s="703"/>
      <c r="N117" s="703"/>
      <c r="O117" s="703"/>
      <c r="P117" s="703"/>
      <c r="Q117" s="703"/>
      <c r="R117" s="690"/>
      <c r="S117" s="697"/>
      <c r="T117" s="698"/>
      <c r="U117" s="698"/>
      <c r="V117" s="698"/>
      <c r="W117" s="699"/>
      <c r="X117" s="9"/>
    </row>
    <row r="118" spans="1:24" ht="18" customHeight="1">
      <c r="A118" s="691"/>
      <c r="B118" s="692"/>
      <c r="C118" s="692"/>
      <c r="D118" s="693"/>
      <c r="E118" s="691"/>
      <c r="F118" s="692"/>
      <c r="G118" s="692"/>
      <c r="H118" s="692"/>
      <c r="I118" s="692"/>
      <c r="J118" s="692"/>
      <c r="K118" s="693"/>
      <c r="L118" s="691"/>
      <c r="M118" s="692"/>
      <c r="N118" s="692"/>
      <c r="O118" s="692"/>
      <c r="P118" s="692"/>
      <c r="Q118" s="692"/>
      <c r="R118" s="693"/>
      <c r="S118" s="700"/>
      <c r="T118" s="701"/>
      <c r="U118" s="701"/>
      <c r="V118" s="701"/>
      <c r="W118" s="702"/>
      <c r="X118" s="9"/>
    </row>
    <row r="119" spans="1:24" ht="13.5">
      <c r="A119" s="596" t="s">
        <v>12</v>
      </c>
      <c r="B119" s="597"/>
      <c r="C119" s="598"/>
      <c r="D119" s="602"/>
      <c r="E119" s="603"/>
      <c r="F119" s="603"/>
      <c r="G119" s="603"/>
      <c r="H119" s="603"/>
      <c r="I119" s="603"/>
      <c r="J119" s="603"/>
      <c r="K119" s="603"/>
      <c r="L119" s="603"/>
      <c r="M119" s="603"/>
      <c r="N119" s="603"/>
      <c r="O119" s="603"/>
      <c r="P119" s="603"/>
      <c r="Q119" s="603"/>
      <c r="R119" s="603"/>
      <c r="S119" s="603"/>
      <c r="T119" s="603"/>
      <c r="U119" s="603"/>
      <c r="V119" s="603"/>
      <c r="W119" s="604"/>
      <c r="X119" s="9"/>
    </row>
    <row r="120" spans="1:24" ht="13.5">
      <c r="A120" s="599"/>
      <c r="B120" s="600"/>
      <c r="C120" s="601"/>
      <c r="D120" s="605"/>
      <c r="E120" s="606"/>
      <c r="F120" s="606"/>
      <c r="G120" s="606"/>
      <c r="H120" s="606"/>
      <c r="I120" s="606"/>
      <c r="J120" s="606"/>
      <c r="K120" s="606"/>
      <c r="L120" s="606"/>
      <c r="M120" s="606"/>
      <c r="N120" s="606"/>
      <c r="O120" s="606"/>
      <c r="P120" s="606"/>
      <c r="Q120" s="606"/>
      <c r="R120" s="606"/>
      <c r="S120" s="606"/>
      <c r="T120" s="606"/>
      <c r="U120" s="606"/>
      <c r="V120" s="606"/>
      <c r="W120" s="607"/>
      <c r="X120" s="9"/>
    </row>
    <row r="121" spans="1:24" ht="13.5">
      <c r="A121" s="369"/>
      <c r="B121" s="369"/>
      <c r="C121" s="369"/>
      <c r="D121" s="367"/>
      <c r="E121" s="367"/>
      <c r="F121" s="367"/>
      <c r="G121" s="367"/>
      <c r="H121" s="367"/>
      <c r="I121" s="367"/>
      <c r="J121" s="367"/>
      <c r="K121" s="367"/>
      <c r="L121" s="367"/>
      <c r="M121" s="367"/>
      <c r="N121" s="367"/>
      <c r="O121" s="367"/>
      <c r="P121" s="367"/>
      <c r="Q121" s="367"/>
      <c r="R121" s="367"/>
      <c r="S121" s="367"/>
      <c r="T121" s="367"/>
      <c r="U121" s="367"/>
      <c r="V121" s="367"/>
      <c r="W121" s="367"/>
      <c r="X121" s="9"/>
    </row>
    <row r="122" spans="1:24" ht="13.5">
      <c r="A122" s="369"/>
      <c r="B122" s="428" t="s">
        <v>289</v>
      </c>
      <c r="C122" s="369"/>
      <c r="D122" s="367"/>
      <c r="E122" s="367"/>
      <c r="F122" s="367"/>
      <c r="G122" s="367"/>
      <c r="H122" s="367"/>
      <c r="I122" s="367"/>
      <c r="J122" s="367"/>
      <c r="K122" s="367"/>
      <c r="L122" s="367"/>
      <c r="M122" s="367"/>
      <c r="N122" s="367"/>
      <c r="O122" s="367"/>
      <c r="P122" s="367"/>
      <c r="Q122" s="367"/>
      <c r="R122" s="367"/>
      <c r="S122" s="367"/>
      <c r="T122" s="367"/>
      <c r="U122" s="367"/>
      <c r="V122" s="367"/>
      <c r="W122" s="367"/>
      <c r="X122" s="9"/>
    </row>
    <row r="123" spans="1:24" ht="13.5">
      <c r="A123" s="369"/>
      <c r="B123" s="370"/>
      <c r="C123" s="369"/>
      <c r="D123" s="367"/>
      <c r="E123" s="367"/>
      <c r="F123" s="367"/>
      <c r="G123" s="367"/>
      <c r="H123" s="367"/>
      <c r="I123" s="367"/>
      <c r="J123" s="367"/>
      <c r="K123" s="367"/>
      <c r="L123" s="367"/>
      <c r="M123" s="367"/>
      <c r="N123" s="367"/>
      <c r="O123" s="367"/>
      <c r="P123" s="367"/>
      <c r="Q123" s="367"/>
      <c r="R123" s="367"/>
      <c r="S123" s="367"/>
      <c r="T123" s="367"/>
      <c r="U123" s="367"/>
      <c r="V123" s="367"/>
      <c r="W123" s="367"/>
      <c r="X123" s="9"/>
    </row>
    <row r="124" spans="1:24" ht="13.5" customHeight="1">
      <c r="A124" s="522" t="s">
        <v>54</v>
      </c>
      <c r="B124" s="523"/>
      <c r="C124" s="523"/>
      <c r="D124" s="524"/>
      <c r="E124" s="525" t="s">
        <v>55</v>
      </c>
      <c r="F124" s="526"/>
      <c r="G124" s="526"/>
      <c r="H124" s="526"/>
      <c r="I124" s="526"/>
      <c r="J124" s="527"/>
      <c r="K124" s="545">
        <f>K35</f>
        <v>0</v>
      </c>
      <c r="L124" s="508"/>
      <c r="M124" s="508"/>
      <c r="N124" s="508"/>
      <c r="O124" s="508"/>
      <c r="P124" s="508"/>
      <c r="Q124" s="371"/>
      <c r="R124" s="249"/>
      <c r="S124" s="249"/>
      <c r="T124" s="249"/>
      <c r="U124" s="249"/>
      <c r="V124" s="251"/>
      <c r="W124" s="251"/>
      <c r="X124" s="9"/>
    </row>
    <row r="125" spans="1:24" ht="13.5" customHeight="1">
      <c r="A125" s="507">
        <f>A36</f>
        <v>0</v>
      </c>
      <c r="B125" s="508"/>
      <c r="C125" s="508"/>
      <c r="D125" s="509"/>
      <c r="E125" s="510" t="s">
        <v>141</v>
      </c>
      <c r="F125" s="511"/>
      <c r="G125" s="512">
        <f>G36</f>
        <v>0</v>
      </c>
      <c r="H125" s="513"/>
      <c r="I125" s="513"/>
      <c r="J125" s="514"/>
      <c r="K125" s="372"/>
      <c r="L125" s="373"/>
      <c r="M125" s="373"/>
      <c r="N125" s="373"/>
      <c r="O125" s="373"/>
      <c r="P125" s="373"/>
      <c r="Q125" s="367"/>
      <c r="R125" s="356"/>
      <c r="S125" s="356"/>
      <c r="T125" s="356"/>
      <c r="U125" s="356"/>
      <c r="V125" s="251"/>
      <c r="W125" s="251"/>
      <c r="X125" s="9"/>
    </row>
    <row r="126" spans="1:24" ht="13.5" customHeight="1">
      <c r="A126" s="255"/>
      <c r="B126" s="351"/>
      <c r="C126" s="351"/>
      <c r="D126" s="374"/>
      <c r="E126" s="247"/>
      <c r="F126" s="247"/>
      <c r="G126" s="249"/>
      <c r="H126" s="367"/>
      <c r="I126" s="367"/>
      <c r="J126" s="367"/>
      <c r="K126" s="367"/>
      <c r="L126" s="367"/>
      <c r="M126" s="367"/>
      <c r="N126" s="367"/>
      <c r="O126" s="367"/>
      <c r="P126" s="367"/>
      <c r="Q126" s="367"/>
      <c r="R126" s="356"/>
      <c r="S126" s="356"/>
      <c r="T126" s="356"/>
      <c r="U126" s="356"/>
      <c r="V126" s="251"/>
      <c r="W126" s="251"/>
      <c r="X126" s="9"/>
    </row>
    <row r="127" spans="1:24" ht="13.5" customHeight="1" thickBot="1">
      <c r="A127" s="515" t="s">
        <v>2</v>
      </c>
      <c r="B127" s="516"/>
      <c r="C127" s="516"/>
      <c r="D127" s="517"/>
      <c r="E127" s="518" t="s">
        <v>272</v>
      </c>
      <c r="F127" s="519"/>
      <c r="G127" s="519"/>
      <c r="H127" s="519"/>
      <c r="I127" s="519"/>
      <c r="J127" s="520"/>
      <c r="K127" s="502" t="s">
        <v>214</v>
      </c>
      <c r="L127" s="503"/>
      <c r="M127" s="503"/>
      <c r="N127" s="503"/>
      <c r="O127" s="504"/>
      <c r="P127" s="502" t="s">
        <v>213</v>
      </c>
      <c r="Q127" s="505"/>
      <c r="R127" s="505"/>
      <c r="S127" s="505"/>
      <c r="T127" s="506"/>
      <c r="U127" s="375"/>
      <c r="V127" s="251"/>
      <c r="W127" s="251"/>
      <c r="X127" s="9"/>
    </row>
    <row r="128" spans="1:24" ht="13.5" customHeight="1">
      <c r="A128" s="496" t="str">
        <f aca="true" t="shared" si="0" ref="A128:A141">IF(A39=""," ",A39)</f>
        <v> </v>
      </c>
      <c r="B128" s="497"/>
      <c r="C128" s="497"/>
      <c r="D128" s="498"/>
      <c r="E128" s="499">
        <f aca="true" t="shared" si="1" ref="E128:E141">IF(E39="","",E39)</f>
      </c>
      <c r="F128" s="500"/>
      <c r="G128" s="500"/>
      <c r="H128" s="500"/>
      <c r="I128" s="500"/>
      <c r="J128" s="501"/>
      <c r="K128" s="472"/>
      <c r="L128" s="473"/>
      <c r="M128" s="473"/>
      <c r="N128" s="473"/>
      <c r="O128" s="474"/>
      <c r="P128" s="495"/>
      <c r="Q128" s="476"/>
      <c r="R128" s="476"/>
      <c r="S128" s="476"/>
      <c r="T128" s="477"/>
      <c r="U128" s="367"/>
      <c r="V128" s="251"/>
      <c r="W128" s="251"/>
      <c r="X128" s="9"/>
    </row>
    <row r="129" spans="1:24" ht="13.5" customHeight="1">
      <c r="A129" s="496" t="str">
        <f t="shared" si="0"/>
        <v> </v>
      </c>
      <c r="B129" s="497"/>
      <c r="C129" s="497"/>
      <c r="D129" s="498"/>
      <c r="E129" s="499">
        <f t="shared" si="1"/>
      </c>
      <c r="F129" s="500"/>
      <c r="G129" s="500"/>
      <c r="H129" s="500"/>
      <c r="I129" s="500"/>
      <c r="J129" s="501"/>
      <c r="K129" s="475"/>
      <c r="L129" s="473"/>
      <c r="M129" s="473"/>
      <c r="N129" s="473"/>
      <c r="O129" s="474"/>
      <c r="P129" s="495"/>
      <c r="Q129" s="476"/>
      <c r="R129" s="476"/>
      <c r="S129" s="476"/>
      <c r="T129" s="477"/>
      <c r="U129" s="367"/>
      <c r="V129" s="251"/>
      <c r="W129" s="251"/>
      <c r="X129" s="9"/>
    </row>
    <row r="130" spans="1:24" ht="13.5" customHeight="1">
      <c r="A130" s="496" t="str">
        <f t="shared" si="0"/>
        <v> </v>
      </c>
      <c r="B130" s="497"/>
      <c r="C130" s="497"/>
      <c r="D130" s="498"/>
      <c r="E130" s="499">
        <f t="shared" si="1"/>
      </c>
      <c r="F130" s="500"/>
      <c r="G130" s="500"/>
      <c r="H130" s="500"/>
      <c r="I130" s="500"/>
      <c r="J130" s="501"/>
      <c r="K130" s="475"/>
      <c r="L130" s="473"/>
      <c r="M130" s="473"/>
      <c r="N130" s="473"/>
      <c r="O130" s="474"/>
      <c r="P130" s="495"/>
      <c r="Q130" s="476"/>
      <c r="R130" s="476"/>
      <c r="S130" s="476"/>
      <c r="T130" s="477"/>
      <c r="U130" s="367"/>
      <c r="V130" s="251"/>
      <c r="W130" s="251"/>
      <c r="X130" s="9"/>
    </row>
    <row r="131" spans="1:24" ht="13.5" customHeight="1">
      <c r="A131" s="496" t="str">
        <f t="shared" si="0"/>
        <v> </v>
      </c>
      <c r="B131" s="497"/>
      <c r="C131" s="497"/>
      <c r="D131" s="498"/>
      <c r="E131" s="499">
        <f t="shared" si="1"/>
      </c>
      <c r="F131" s="500"/>
      <c r="G131" s="500"/>
      <c r="H131" s="500"/>
      <c r="I131" s="500"/>
      <c r="J131" s="501"/>
      <c r="K131" s="475"/>
      <c r="L131" s="473"/>
      <c r="M131" s="473"/>
      <c r="N131" s="473"/>
      <c r="O131" s="474"/>
      <c r="P131" s="495"/>
      <c r="Q131" s="476"/>
      <c r="R131" s="476"/>
      <c r="S131" s="476"/>
      <c r="T131" s="477"/>
      <c r="U131" s="367"/>
      <c r="V131" s="251"/>
      <c r="W131" s="251"/>
      <c r="X131" s="9"/>
    </row>
    <row r="132" spans="1:24" ht="13.5" customHeight="1">
      <c r="A132" s="496" t="str">
        <f t="shared" si="0"/>
        <v> </v>
      </c>
      <c r="B132" s="497"/>
      <c r="C132" s="497"/>
      <c r="D132" s="498"/>
      <c r="E132" s="499">
        <f t="shared" si="1"/>
      </c>
      <c r="F132" s="500"/>
      <c r="G132" s="500"/>
      <c r="H132" s="500"/>
      <c r="I132" s="500"/>
      <c r="J132" s="501"/>
      <c r="K132" s="475"/>
      <c r="L132" s="473"/>
      <c r="M132" s="473"/>
      <c r="N132" s="473"/>
      <c r="O132" s="474"/>
      <c r="P132" s="495"/>
      <c r="Q132" s="476"/>
      <c r="R132" s="476"/>
      <c r="S132" s="476"/>
      <c r="T132" s="477"/>
      <c r="U132" s="367"/>
      <c r="V132" s="251"/>
      <c r="W132" s="251"/>
      <c r="X132" s="9"/>
    </row>
    <row r="133" spans="1:24" ht="13.5" customHeight="1">
      <c r="A133" s="496" t="str">
        <f t="shared" si="0"/>
        <v> </v>
      </c>
      <c r="B133" s="497"/>
      <c r="C133" s="497"/>
      <c r="D133" s="498"/>
      <c r="E133" s="499">
        <f t="shared" si="1"/>
      </c>
      <c r="F133" s="500"/>
      <c r="G133" s="500"/>
      <c r="H133" s="500"/>
      <c r="I133" s="500"/>
      <c r="J133" s="501"/>
      <c r="K133" s="475"/>
      <c r="L133" s="473"/>
      <c r="M133" s="473"/>
      <c r="N133" s="473"/>
      <c r="O133" s="474"/>
      <c r="P133" s="495"/>
      <c r="Q133" s="476"/>
      <c r="R133" s="476"/>
      <c r="S133" s="476"/>
      <c r="T133" s="477"/>
      <c r="U133" s="367"/>
      <c r="V133" s="251"/>
      <c r="W133" s="251"/>
      <c r="X133" s="9"/>
    </row>
    <row r="134" spans="1:24" ht="13.5" customHeight="1">
      <c r="A134" s="496" t="str">
        <f t="shared" si="0"/>
        <v> </v>
      </c>
      <c r="B134" s="497"/>
      <c r="C134" s="497"/>
      <c r="D134" s="498"/>
      <c r="E134" s="499">
        <f t="shared" si="1"/>
      </c>
      <c r="F134" s="500"/>
      <c r="G134" s="500"/>
      <c r="H134" s="500"/>
      <c r="I134" s="500"/>
      <c r="J134" s="501"/>
      <c r="K134" s="475"/>
      <c r="L134" s="473"/>
      <c r="M134" s="473"/>
      <c r="N134" s="473"/>
      <c r="O134" s="474"/>
      <c r="P134" s="495"/>
      <c r="Q134" s="476"/>
      <c r="R134" s="476"/>
      <c r="S134" s="476"/>
      <c r="T134" s="477"/>
      <c r="U134" s="367"/>
      <c r="V134" s="251"/>
      <c r="W134" s="251"/>
      <c r="X134" s="9"/>
    </row>
    <row r="135" spans="1:24" ht="13.5" customHeight="1">
      <c r="A135" s="496" t="str">
        <f t="shared" si="0"/>
        <v> </v>
      </c>
      <c r="B135" s="497"/>
      <c r="C135" s="497"/>
      <c r="D135" s="498"/>
      <c r="E135" s="499">
        <f t="shared" si="1"/>
      </c>
      <c r="F135" s="500"/>
      <c r="G135" s="500"/>
      <c r="H135" s="500"/>
      <c r="I135" s="500"/>
      <c r="J135" s="501"/>
      <c r="K135" s="475"/>
      <c r="L135" s="473"/>
      <c r="M135" s="473"/>
      <c r="N135" s="473"/>
      <c r="O135" s="474"/>
      <c r="P135" s="495"/>
      <c r="Q135" s="476"/>
      <c r="R135" s="476"/>
      <c r="S135" s="476"/>
      <c r="T135" s="477"/>
      <c r="U135" s="367"/>
      <c r="V135" s="251"/>
      <c r="W135" s="251"/>
      <c r="X135" s="9"/>
    </row>
    <row r="136" spans="1:24" ht="13.5" customHeight="1">
      <c r="A136" s="496" t="str">
        <f t="shared" si="0"/>
        <v> </v>
      </c>
      <c r="B136" s="497"/>
      <c r="C136" s="497"/>
      <c r="D136" s="498"/>
      <c r="E136" s="499">
        <f t="shared" si="1"/>
      </c>
      <c r="F136" s="500"/>
      <c r="G136" s="500"/>
      <c r="H136" s="500"/>
      <c r="I136" s="500"/>
      <c r="J136" s="501"/>
      <c r="K136" s="475"/>
      <c r="L136" s="473"/>
      <c r="M136" s="473"/>
      <c r="N136" s="473"/>
      <c r="O136" s="474"/>
      <c r="P136" s="495"/>
      <c r="Q136" s="476"/>
      <c r="R136" s="476"/>
      <c r="S136" s="476"/>
      <c r="T136" s="477"/>
      <c r="U136" s="367"/>
      <c r="V136" s="251"/>
      <c r="W136" s="251"/>
      <c r="X136" s="9"/>
    </row>
    <row r="137" spans="1:24" ht="13.5" customHeight="1">
      <c r="A137" s="496" t="str">
        <f t="shared" si="0"/>
        <v> </v>
      </c>
      <c r="B137" s="497"/>
      <c r="C137" s="497"/>
      <c r="D137" s="498"/>
      <c r="E137" s="499">
        <f t="shared" si="1"/>
      </c>
      <c r="F137" s="500"/>
      <c r="G137" s="500"/>
      <c r="H137" s="500"/>
      <c r="I137" s="500"/>
      <c r="J137" s="501"/>
      <c r="K137" s="475"/>
      <c r="L137" s="473"/>
      <c r="M137" s="473"/>
      <c r="N137" s="473"/>
      <c r="O137" s="474"/>
      <c r="P137" s="475"/>
      <c r="Q137" s="476"/>
      <c r="R137" s="476"/>
      <c r="S137" s="476"/>
      <c r="T137" s="477"/>
      <c r="U137" s="355"/>
      <c r="V137" s="251"/>
      <c r="W137" s="251"/>
      <c r="X137" s="9"/>
    </row>
    <row r="138" spans="1:24" ht="13.5" customHeight="1">
      <c r="A138" s="496" t="str">
        <f t="shared" si="0"/>
        <v> </v>
      </c>
      <c r="B138" s="497"/>
      <c r="C138" s="497"/>
      <c r="D138" s="498"/>
      <c r="E138" s="499">
        <f t="shared" si="1"/>
      </c>
      <c r="F138" s="500"/>
      <c r="G138" s="500"/>
      <c r="H138" s="500"/>
      <c r="I138" s="500"/>
      <c r="J138" s="501"/>
      <c r="K138" s="472"/>
      <c r="L138" s="473"/>
      <c r="M138" s="473"/>
      <c r="N138" s="473"/>
      <c r="O138" s="474"/>
      <c r="P138" s="475"/>
      <c r="Q138" s="476"/>
      <c r="R138" s="476"/>
      <c r="S138" s="476"/>
      <c r="T138" s="477"/>
      <c r="U138" s="247"/>
      <c r="V138" s="251"/>
      <c r="W138" s="251"/>
      <c r="X138" s="9"/>
    </row>
    <row r="139" spans="1:24" ht="13.5" customHeight="1">
      <c r="A139" s="496" t="str">
        <f t="shared" si="0"/>
        <v> </v>
      </c>
      <c r="B139" s="497"/>
      <c r="C139" s="497"/>
      <c r="D139" s="498"/>
      <c r="E139" s="499">
        <f t="shared" si="1"/>
      </c>
      <c r="F139" s="500"/>
      <c r="G139" s="500"/>
      <c r="H139" s="500"/>
      <c r="I139" s="500"/>
      <c r="J139" s="501"/>
      <c r="K139" s="472"/>
      <c r="L139" s="473"/>
      <c r="M139" s="473"/>
      <c r="N139" s="473"/>
      <c r="O139" s="474"/>
      <c r="P139" s="475"/>
      <c r="Q139" s="476"/>
      <c r="R139" s="476"/>
      <c r="S139" s="476"/>
      <c r="T139" s="477"/>
      <c r="U139" s="247"/>
      <c r="V139" s="251"/>
      <c r="W139" s="251"/>
      <c r="X139" s="9"/>
    </row>
    <row r="140" spans="1:24" ht="13.5" customHeight="1">
      <c r="A140" s="496" t="str">
        <f t="shared" si="0"/>
        <v> </v>
      </c>
      <c r="B140" s="497"/>
      <c r="C140" s="497"/>
      <c r="D140" s="498"/>
      <c r="E140" s="499">
        <f t="shared" si="1"/>
      </c>
      <c r="F140" s="500"/>
      <c r="G140" s="500"/>
      <c r="H140" s="500"/>
      <c r="I140" s="500"/>
      <c r="J140" s="501"/>
      <c r="K140" s="472"/>
      <c r="L140" s="473"/>
      <c r="M140" s="473"/>
      <c r="N140" s="473"/>
      <c r="O140" s="474"/>
      <c r="P140" s="475"/>
      <c r="Q140" s="476"/>
      <c r="R140" s="476"/>
      <c r="S140" s="476"/>
      <c r="T140" s="477"/>
      <c r="U140" s="247"/>
      <c r="V140" s="251"/>
      <c r="W140" s="251"/>
      <c r="X140" s="9"/>
    </row>
    <row r="141" spans="1:24" ht="13.5" customHeight="1">
      <c r="A141" s="496" t="str">
        <f t="shared" si="0"/>
        <v> </v>
      </c>
      <c r="B141" s="497"/>
      <c r="C141" s="497"/>
      <c r="D141" s="498"/>
      <c r="E141" s="499">
        <f t="shared" si="1"/>
      </c>
      <c r="F141" s="500"/>
      <c r="G141" s="500"/>
      <c r="H141" s="500"/>
      <c r="I141" s="500"/>
      <c r="J141" s="501"/>
      <c r="K141" s="472"/>
      <c r="L141" s="476"/>
      <c r="M141" s="476"/>
      <c r="N141" s="476"/>
      <c r="O141" s="477"/>
      <c r="P141" s="475"/>
      <c r="Q141" s="476"/>
      <c r="R141" s="476"/>
      <c r="S141" s="476"/>
      <c r="T141" s="477"/>
      <c r="U141" s="247"/>
      <c r="V141" s="251"/>
      <c r="W141" s="251"/>
      <c r="X141" s="9"/>
    </row>
    <row r="142" spans="1:24" ht="13.5" customHeight="1">
      <c r="A142" s="496" t="str">
        <f>IF(A53=""," ",A53)</f>
        <v> </v>
      </c>
      <c r="B142" s="497"/>
      <c r="C142" s="497"/>
      <c r="D142" s="498"/>
      <c r="E142" s="499">
        <f>IF(E53="","",E53)</f>
      </c>
      <c r="F142" s="500"/>
      <c r="G142" s="500"/>
      <c r="H142" s="500"/>
      <c r="I142" s="500"/>
      <c r="J142" s="501"/>
      <c r="K142" s="472"/>
      <c r="L142" s="473"/>
      <c r="M142" s="473"/>
      <c r="N142" s="473"/>
      <c r="O142" s="474"/>
      <c r="P142" s="475"/>
      <c r="Q142" s="476"/>
      <c r="R142" s="476"/>
      <c r="S142" s="476"/>
      <c r="T142" s="477"/>
      <c r="U142" s="247"/>
      <c r="V142" s="251"/>
      <c r="W142" s="251"/>
      <c r="X142" s="9"/>
    </row>
    <row r="143" spans="1:24" ht="13.5">
      <c r="A143" s="8"/>
      <c r="B143" s="8" t="s">
        <v>291</v>
      </c>
      <c r="C143" s="8"/>
      <c r="D143" s="8"/>
      <c r="E143" s="8"/>
      <c r="F143" s="8"/>
      <c r="G143" s="8"/>
      <c r="H143" s="8"/>
      <c r="I143" s="8"/>
      <c r="J143" s="8"/>
      <c r="K143" s="8"/>
      <c r="L143" s="8"/>
      <c r="M143" s="8"/>
      <c r="N143" s="8"/>
      <c r="O143" s="8"/>
      <c r="P143" s="8"/>
      <c r="Q143" s="8"/>
      <c r="R143" s="8"/>
      <c r="S143" s="8"/>
      <c r="T143" s="8"/>
      <c r="U143" s="356"/>
      <c r="V143" s="356"/>
      <c r="W143" s="356"/>
      <c r="X143" s="9"/>
    </row>
    <row r="144" spans="1:24" ht="13.5">
      <c r="A144" s="8"/>
      <c r="B144" s="101" t="s">
        <v>290</v>
      </c>
      <c r="C144" s="101"/>
      <c r="D144" s="101"/>
      <c r="E144" s="102"/>
      <c r="F144" s="102"/>
      <c r="G144" s="102"/>
      <c r="H144" s="102"/>
      <c r="I144" s="102"/>
      <c r="J144" s="102"/>
      <c r="K144" s="102"/>
      <c r="L144" s="102"/>
      <c r="M144" s="102"/>
      <c r="N144" s="102"/>
      <c r="O144" s="102"/>
      <c r="P144" s="102"/>
      <c r="Q144" s="102"/>
      <c r="R144" s="102"/>
      <c r="S144" s="102"/>
      <c r="T144" s="102"/>
      <c r="U144" s="376"/>
      <c r="V144" s="376"/>
      <c r="W144" s="376"/>
      <c r="X144" s="9"/>
    </row>
    <row r="145" spans="1:24" ht="13.5">
      <c r="A145" s="8"/>
      <c r="B145" s="8" t="s">
        <v>312</v>
      </c>
      <c r="C145" s="8"/>
      <c r="D145" s="8"/>
      <c r="E145" s="102"/>
      <c r="F145" s="102"/>
      <c r="G145" s="102"/>
      <c r="H145" s="102"/>
      <c r="I145" s="102"/>
      <c r="J145" s="102"/>
      <c r="K145" s="102"/>
      <c r="L145" s="102"/>
      <c r="M145" s="102"/>
      <c r="N145" s="102"/>
      <c r="O145" s="102"/>
      <c r="P145" s="102"/>
      <c r="Q145" s="102"/>
      <c r="R145" s="102"/>
      <c r="S145" s="102"/>
      <c r="T145" s="102"/>
      <c r="U145" s="376"/>
      <c r="V145" s="376"/>
      <c r="W145" s="376"/>
      <c r="X145" s="9"/>
    </row>
    <row r="146" spans="1:24" ht="13.5">
      <c r="A146" s="8"/>
      <c r="B146" s="8" t="s">
        <v>292</v>
      </c>
      <c r="C146" s="8"/>
      <c r="D146" s="8"/>
      <c r="E146" s="8"/>
      <c r="F146" s="8"/>
      <c r="G146" s="8"/>
      <c r="H146" s="8"/>
      <c r="I146" s="8"/>
      <c r="J146" s="8"/>
      <c r="K146" s="8"/>
      <c r="L146" s="8"/>
      <c r="M146" s="8"/>
      <c r="N146" s="8"/>
      <c r="O146" s="8"/>
      <c r="P146" s="8"/>
      <c r="Q146" s="8"/>
      <c r="R146" s="8"/>
      <c r="S146" s="8"/>
      <c r="T146" s="8"/>
      <c r="U146" s="356"/>
      <c r="V146" s="356"/>
      <c r="W146" s="356"/>
      <c r="X146" s="9"/>
    </row>
    <row r="147" spans="1:24" ht="13.5">
      <c r="A147" s="8"/>
      <c r="B147" s="8"/>
      <c r="C147" s="8"/>
      <c r="D147" s="8"/>
      <c r="E147" s="8"/>
      <c r="F147" s="8"/>
      <c r="G147" s="8"/>
      <c r="H147" s="8"/>
      <c r="I147" s="8"/>
      <c r="J147" s="8"/>
      <c r="K147" s="8"/>
      <c r="L147" s="8"/>
      <c r="M147" s="8"/>
      <c r="N147" s="8"/>
      <c r="O147" s="8"/>
      <c r="P147" s="8"/>
      <c r="Q147" s="8"/>
      <c r="R147" s="8"/>
      <c r="S147" s="8"/>
      <c r="T147" s="8"/>
      <c r="U147" s="356"/>
      <c r="V147" s="356"/>
      <c r="W147" s="356"/>
      <c r="X147" s="9"/>
    </row>
    <row r="148" spans="1:24" ht="4.5" customHeight="1">
      <c r="A148" s="9"/>
      <c r="B148" s="9"/>
      <c r="C148" s="9"/>
      <c r="D148" s="9"/>
      <c r="E148" s="9"/>
      <c r="F148" s="9"/>
      <c r="G148" s="9"/>
      <c r="H148" s="9"/>
      <c r="I148" s="9"/>
      <c r="J148" s="9"/>
      <c r="K148" s="9"/>
      <c r="L148" s="9"/>
      <c r="M148" s="9"/>
      <c r="N148" s="9"/>
      <c r="O148" s="9"/>
      <c r="P148" s="9"/>
      <c r="Q148" s="9"/>
      <c r="R148" s="9"/>
      <c r="S148" s="9"/>
      <c r="T148" s="9"/>
      <c r="U148" s="9"/>
      <c r="V148" s="9"/>
      <c r="W148" s="9"/>
      <c r="X148" s="9"/>
    </row>
    <row r="149" spans="1:24" ht="14.25" thickBot="1">
      <c r="A149" s="267"/>
      <c r="B149" s="267"/>
      <c r="C149" s="267"/>
      <c r="D149" s="267"/>
      <c r="E149" s="267"/>
      <c r="F149" s="267"/>
      <c r="G149" s="267"/>
      <c r="H149" s="267"/>
      <c r="I149" s="267"/>
      <c r="J149" s="267"/>
      <c r="K149" s="267"/>
      <c r="L149" s="267"/>
      <c r="M149" s="267"/>
      <c r="N149" s="267"/>
      <c r="O149" s="267"/>
      <c r="P149" s="267"/>
      <c r="Q149" s="267"/>
      <c r="R149" s="267"/>
      <c r="S149" s="267"/>
      <c r="T149" s="267"/>
      <c r="U149" s="267"/>
      <c r="V149" s="267"/>
      <c r="W149" s="267"/>
      <c r="X149" s="9"/>
    </row>
    <row r="150" spans="1:24" ht="14.25" thickBot="1">
      <c r="A150" s="267"/>
      <c r="B150" s="267"/>
      <c r="C150" s="267"/>
      <c r="D150" s="267"/>
      <c r="E150" s="709" t="s">
        <v>234</v>
      </c>
      <c r="F150" s="710"/>
      <c r="G150" s="710"/>
      <c r="H150" s="710"/>
      <c r="I150" s="710"/>
      <c r="J150" s="710"/>
      <c r="K150" s="710"/>
      <c r="L150" s="711"/>
      <c r="M150" s="267"/>
      <c r="N150" s="267"/>
      <c r="O150" s="267"/>
      <c r="P150" s="267"/>
      <c r="Q150" s="267"/>
      <c r="R150" s="267"/>
      <c r="S150" s="267"/>
      <c r="T150" s="267"/>
      <c r="U150" s="267"/>
      <c r="V150" s="267"/>
      <c r="W150" s="267"/>
      <c r="X150" s="9"/>
    </row>
    <row r="151" spans="1:24" ht="13.5">
      <c r="A151" s="267"/>
      <c r="B151" s="267"/>
      <c r="C151" s="267"/>
      <c r="D151" s="267"/>
      <c r="E151" s="267"/>
      <c r="F151" s="267"/>
      <c r="G151" s="267"/>
      <c r="H151" s="267"/>
      <c r="I151" s="267"/>
      <c r="J151" s="267"/>
      <c r="K151" s="267"/>
      <c r="L151" s="267"/>
      <c r="M151" s="267"/>
      <c r="N151" s="267"/>
      <c r="O151" s="267"/>
      <c r="P151" s="267"/>
      <c r="Q151" s="267"/>
      <c r="R151" s="267"/>
      <c r="S151" s="267"/>
      <c r="T151" s="267"/>
      <c r="U151" s="267"/>
      <c r="V151" s="267"/>
      <c r="W151" s="267"/>
      <c r="X151" s="9"/>
    </row>
    <row r="152" spans="1:24" ht="13.5">
      <c r="A152" s="12" t="s">
        <v>35</v>
      </c>
      <c r="B152" s="13"/>
      <c r="C152" s="5"/>
      <c r="D152" s="655">
        <f>D81</f>
        <v>0</v>
      </c>
      <c r="E152" s="488"/>
      <c r="F152" s="488"/>
      <c r="G152" s="488"/>
      <c r="H152" s="654"/>
      <c r="I152" s="268"/>
      <c r="J152" s="268"/>
      <c r="K152" s="268"/>
      <c r="L152" s="269"/>
      <c r="M152" s="267"/>
      <c r="N152" s="267"/>
      <c r="O152" s="267"/>
      <c r="P152" s="267"/>
      <c r="Q152" s="267"/>
      <c r="R152" s="267"/>
      <c r="S152" s="267"/>
      <c r="T152" s="267"/>
      <c r="U152" s="267"/>
      <c r="V152" s="267"/>
      <c r="W152" s="267"/>
      <c r="X152" s="9"/>
    </row>
    <row r="153" spans="1:24" ht="13.5" customHeight="1">
      <c r="A153" s="528" t="s">
        <v>16</v>
      </c>
      <c r="B153" s="529"/>
      <c r="C153" s="530"/>
      <c r="D153" s="563">
        <f>D82</f>
        <v>0</v>
      </c>
      <c r="E153" s="563"/>
      <c r="F153" s="563"/>
      <c r="G153" s="563"/>
      <c r="H153" s="563"/>
      <c r="I153" s="563"/>
      <c r="J153" s="563"/>
      <c r="K153" s="564"/>
      <c r="L153" s="270" t="s">
        <v>277</v>
      </c>
      <c r="M153" s="270"/>
      <c r="N153" s="270"/>
      <c r="O153" s="271"/>
      <c r="P153" s="271"/>
      <c r="Q153" s="271"/>
      <c r="R153" s="271"/>
      <c r="S153" s="271"/>
      <c r="T153" s="271"/>
      <c r="U153" s="271"/>
      <c r="V153" s="271"/>
      <c r="W153" s="271"/>
      <c r="X153" s="9"/>
    </row>
    <row r="154" spans="1:24" ht="13.5" customHeight="1">
      <c r="A154" s="377"/>
      <c r="B154" s="377"/>
      <c r="C154" s="377"/>
      <c r="D154" s="378"/>
      <c r="E154" s="378"/>
      <c r="F154" s="378"/>
      <c r="G154" s="378"/>
      <c r="H154" s="378"/>
      <c r="I154" s="378"/>
      <c r="J154" s="378"/>
      <c r="K154" s="378"/>
      <c r="L154" s="379"/>
      <c r="M154" s="379"/>
      <c r="N154" s="379"/>
      <c r="O154" s="274"/>
      <c r="P154" s="274"/>
      <c r="Q154" s="274"/>
      <c r="R154" s="274"/>
      <c r="S154" s="274"/>
      <c r="T154" s="274"/>
      <c r="U154" s="274"/>
      <c r="V154" s="274"/>
      <c r="W154" s="274"/>
      <c r="X154" s="9"/>
    </row>
    <row r="155" spans="1:24" ht="13.5">
      <c r="A155" s="492" t="s">
        <v>239</v>
      </c>
      <c r="B155" s="493"/>
      <c r="C155" s="494"/>
      <c r="D155" s="489"/>
      <c r="E155" s="490"/>
      <c r="F155" s="491"/>
      <c r="G155" s="380" t="s">
        <v>85</v>
      </c>
      <c r="H155" s="276"/>
      <c r="I155" s="276" t="s">
        <v>240</v>
      </c>
      <c r="J155" s="276" t="s">
        <v>241</v>
      </c>
      <c r="K155" s="276" t="s">
        <v>242</v>
      </c>
      <c r="L155" s="276" t="s">
        <v>3</v>
      </c>
      <c r="M155" s="276"/>
      <c r="N155" s="276"/>
      <c r="O155" s="381"/>
      <c r="P155" s="381"/>
      <c r="Q155" s="381"/>
      <c r="R155" s="381"/>
      <c r="S155" s="381"/>
      <c r="T155" s="381"/>
      <c r="U155" s="381"/>
      <c r="V155" s="381"/>
      <c r="W155" s="381"/>
      <c r="X155" s="9"/>
    </row>
    <row r="156" spans="1:24" ht="14.25">
      <c r="A156" s="384"/>
      <c r="B156" s="384"/>
      <c r="C156" s="384"/>
      <c r="D156" s="385"/>
      <c r="E156" s="385"/>
      <c r="F156" s="381"/>
      <c r="G156" s="382"/>
      <c r="H156" s="383"/>
      <c r="I156" s="384"/>
      <c r="J156" s="384"/>
      <c r="K156" s="384"/>
      <c r="L156" s="384"/>
      <c r="M156" s="384"/>
      <c r="N156" s="384"/>
      <c r="O156" s="381"/>
      <c r="P156" s="381"/>
      <c r="Q156" s="381"/>
      <c r="R156" s="381"/>
      <c r="S156" s="381"/>
      <c r="T156" s="381"/>
      <c r="U156" s="381"/>
      <c r="V156" s="381"/>
      <c r="W156" s="381"/>
      <c r="X156" s="9"/>
    </row>
    <row r="157" spans="1:24" ht="13.5" customHeight="1">
      <c r="A157" s="706"/>
      <c r="B157" s="706"/>
      <c r="C157" s="706"/>
      <c r="D157" s="707"/>
      <c r="E157" s="708"/>
      <c r="F157" s="708"/>
      <c r="G157" s="275"/>
      <c r="H157" s="276"/>
      <c r="I157" s="275"/>
      <c r="J157" s="276"/>
      <c r="K157" s="275"/>
      <c r="L157" s="272"/>
      <c r="M157" s="273"/>
      <c r="N157" s="273"/>
      <c r="O157" s="273"/>
      <c r="P157" s="273"/>
      <c r="Q157" s="274"/>
      <c r="R157" s="274"/>
      <c r="S157" s="274"/>
      <c r="T157" s="274"/>
      <c r="U157" s="274"/>
      <c r="V157" s="274"/>
      <c r="W157" s="274"/>
      <c r="X157" s="9"/>
    </row>
    <row r="158" spans="1:24" ht="13.5" customHeight="1">
      <c r="A158" s="386"/>
      <c r="B158" s="386"/>
      <c r="C158" s="386"/>
      <c r="D158" s="272"/>
      <c r="E158" s="273"/>
      <c r="F158" s="273"/>
      <c r="G158" s="273"/>
      <c r="H158" s="273"/>
      <c r="I158" s="273"/>
      <c r="J158" s="277"/>
      <c r="K158" s="277"/>
      <c r="L158" s="272"/>
      <c r="M158" s="273"/>
      <c r="N158" s="273"/>
      <c r="O158" s="273"/>
      <c r="P158" s="273"/>
      <c r="Q158" s="274"/>
      <c r="R158" s="274"/>
      <c r="S158" s="274"/>
      <c r="T158" s="274"/>
      <c r="U158" s="274"/>
      <c r="V158" s="274"/>
      <c r="W158" s="274"/>
      <c r="X158" s="9"/>
    </row>
    <row r="159" spans="1:24" ht="13.5" customHeight="1">
      <c r="A159" s="548" t="s">
        <v>18</v>
      </c>
      <c r="B159" s="552"/>
      <c r="C159" s="553"/>
      <c r="D159" s="551">
        <f>D94</f>
        <v>0</v>
      </c>
      <c r="E159" s="497"/>
      <c r="F159" s="497"/>
      <c r="G159" s="497"/>
      <c r="H159" s="497"/>
      <c r="I159" s="497"/>
      <c r="J159" s="497"/>
      <c r="K159" s="497"/>
      <c r="L159" s="497"/>
      <c r="M159" s="498"/>
      <c r="N159" s="384"/>
      <c r="O159" s="704"/>
      <c r="P159" s="704"/>
      <c r="Q159" s="705"/>
      <c r="R159" s="705"/>
      <c r="S159" s="705"/>
      <c r="T159" s="705"/>
      <c r="U159" s="705"/>
      <c r="V159" s="274"/>
      <c r="W159" s="274"/>
      <c r="X159" s="9"/>
    </row>
    <row r="160" spans="1:24" ht="13.5" customHeight="1">
      <c r="A160" s="548" t="s">
        <v>151</v>
      </c>
      <c r="B160" s="549"/>
      <c r="C160" s="550"/>
      <c r="D160" s="551">
        <f>D95</f>
        <v>0</v>
      </c>
      <c r="E160" s="497"/>
      <c r="F160" s="497"/>
      <c r="G160" s="497"/>
      <c r="H160" s="497"/>
      <c r="I160" s="497"/>
      <c r="J160" s="497"/>
      <c r="K160" s="497"/>
      <c r="L160" s="497"/>
      <c r="M160" s="498"/>
      <c r="N160" s="384"/>
      <c r="O160" s="387"/>
      <c r="P160" s="387"/>
      <c r="Q160" s="388"/>
      <c r="R160" s="388"/>
      <c r="S160" s="388"/>
      <c r="T160" s="388"/>
      <c r="U160" s="388"/>
      <c r="V160" s="274"/>
      <c r="W160" s="274"/>
      <c r="X160" s="9"/>
    </row>
    <row r="161" spans="1:24" ht="14.25">
      <c r="A161" s="384"/>
      <c r="B161" s="384"/>
      <c r="C161" s="384"/>
      <c r="D161" s="385"/>
      <c r="E161" s="385"/>
      <c r="F161" s="381"/>
      <c r="G161" s="382"/>
      <c r="H161" s="383"/>
      <c r="I161" s="384"/>
      <c r="J161" s="384"/>
      <c r="K161" s="384"/>
      <c r="L161" s="384"/>
      <c r="M161" s="384"/>
      <c r="N161" s="384"/>
      <c r="O161" s="381"/>
      <c r="P161" s="381"/>
      <c r="Q161" s="381"/>
      <c r="R161" s="381"/>
      <c r="S161" s="381"/>
      <c r="T161" s="381"/>
      <c r="U161" s="381"/>
      <c r="V161" s="381"/>
      <c r="W161" s="381"/>
      <c r="X161" s="9"/>
    </row>
    <row r="162" spans="1:24" ht="21" customHeight="1">
      <c r="A162" s="478" t="s">
        <v>125</v>
      </c>
      <c r="B162" s="479"/>
      <c r="C162" s="480"/>
      <c r="D162" s="453">
        <f>D18</f>
        <v>0</v>
      </c>
      <c r="E162" s="454"/>
      <c r="F162" s="454"/>
      <c r="G162" s="454"/>
      <c r="H162" s="454"/>
      <c r="I162" s="454"/>
      <c r="J162" s="454"/>
      <c r="K162" s="454"/>
      <c r="L162" s="454"/>
      <c r="M162" s="454"/>
      <c r="N162" s="454"/>
      <c r="O162" s="454"/>
      <c r="P162" s="454"/>
      <c r="Q162" s="454"/>
      <c r="R162" s="454"/>
      <c r="S162" s="454"/>
      <c r="T162" s="454"/>
      <c r="U162" s="455"/>
      <c r="V162" s="271"/>
      <c r="W162" s="271"/>
      <c r="X162" s="9"/>
    </row>
    <row r="163" spans="1:24" ht="21" customHeight="1">
      <c r="A163" s="481"/>
      <c r="B163" s="482"/>
      <c r="C163" s="483"/>
      <c r="D163" s="459"/>
      <c r="E163" s="460"/>
      <c r="F163" s="460"/>
      <c r="G163" s="460"/>
      <c r="H163" s="460"/>
      <c r="I163" s="460"/>
      <c r="J163" s="460"/>
      <c r="K163" s="460"/>
      <c r="L163" s="460"/>
      <c r="M163" s="460"/>
      <c r="N163" s="460"/>
      <c r="O163" s="460"/>
      <c r="P163" s="460"/>
      <c r="Q163" s="460"/>
      <c r="R163" s="460"/>
      <c r="S163" s="460"/>
      <c r="T163" s="460"/>
      <c r="U163" s="461"/>
      <c r="V163" s="271"/>
      <c r="W163" s="271"/>
      <c r="X163" s="9"/>
    </row>
    <row r="164" spans="1:24" ht="21" customHeight="1">
      <c r="A164" s="389"/>
      <c r="B164" s="389"/>
      <c r="C164" s="389"/>
      <c r="D164" s="390"/>
      <c r="E164" s="390"/>
      <c r="F164" s="390"/>
      <c r="G164" s="390"/>
      <c r="H164" s="390"/>
      <c r="I164" s="390"/>
      <c r="J164" s="390"/>
      <c r="K164" s="390"/>
      <c r="L164" s="390"/>
      <c r="M164" s="390"/>
      <c r="N164" s="390"/>
      <c r="O164" s="390"/>
      <c r="P164" s="390"/>
      <c r="Q164" s="390"/>
      <c r="R164" s="390"/>
      <c r="S164" s="390"/>
      <c r="T164" s="390"/>
      <c r="U164" s="390"/>
      <c r="V164" s="274"/>
      <c r="W164" s="274"/>
      <c r="X164" s="9"/>
    </row>
    <row r="165" spans="1:24" ht="21" customHeight="1">
      <c r="A165" s="548" t="s">
        <v>215</v>
      </c>
      <c r="B165" s="552"/>
      <c r="C165" s="553"/>
      <c r="D165" s="716">
        <f>D100</f>
        <v>0</v>
      </c>
      <c r="E165" s="717"/>
      <c r="F165" s="717"/>
      <c r="G165" s="717"/>
      <c r="H165" s="401" t="s">
        <v>216</v>
      </c>
      <c r="I165" s="718">
        <f>I100</f>
        <v>0</v>
      </c>
      <c r="J165" s="719"/>
      <c r="K165" s="719"/>
      <c r="L165" s="720"/>
      <c r="M165" s="391"/>
      <c r="N165" s="390"/>
      <c r="O165" s="390"/>
      <c r="P165" s="390"/>
      <c r="Q165" s="390"/>
      <c r="R165" s="390"/>
      <c r="S165" s="390"/>
      <c r="T165" s="390"/>
      <c r="U165" s="390"/>
      <c r="V165" s="274"/>
      <c r="W165" s="274"/>
      <c r="X165" s="9"/>
    </row>
    <row r="166" spans="1:24" s="10" customFormat="1" ht="21" customHeight="1">
      <c r="A166" s="392"/>
      <c r="B166" s="392"/>
      <c r="C166" s="392"/>
      <c r="D166" s="393"/>
      <c r="E166" s="393"/>
      <c r="F166" s="393"/>
      <c r="G166" s="393"/>
      <c r="H166" s="394"/>
      <c r="I166" s="395"/>
      <c r="J166" s="396"/>
      <c r="K166" s="396"/>
      <c r="L166" s="396"/>
      <c r="M166" s="391"/>
      <c r="N166" s="391"/>
      <c r="O166" s="391"/>
      <c r="P166" s="391"/>
      <c r="Q166" s="391"/>
      <c r="R166" s="391"/>
      <c r="S166" s="391"/>
      <c r="T166" s="391"/>
      <c r="U166" s="391"/>
      <c r="V166" s="397"/>
      <c r="W166" s="397"/>
      <c r="X166" s="398"/>
    </row>
    <row r="167" spans="1:24" ht="13.5">
      <c r="A167" s="478" t="s">
        <v>89</v>
      </c>
      <c r="B167" s="479"/>
      <c r="C167" s="480"/>
      <c r="D167" s="484" t="s">
        <v>235</v>
      </c>
      <c r="E167" s="485"/>
      <c r="F167" s="486"/>
      <c r="G167" s="487"/>
      <c r="H167" s="488"/>
      <c r="I167" s="282" t="s">
        <v>90</v>
      </c>
      <c r="J167" s="267"/>
      <c r="K167" s="267"/>
      <c r="L167" s="267"/>
      <c r="M167" s="267"/>
      <c r="N167" s="267"/>
      <c r="O167" s="267"/>
      <c r="P167" s="267"/>
      <c r="Q167" s="267"/>
      <c r="R167" s="267"/>
      <c r="S167" s="267"/>
      <c r="T167" s="267"/>
      <c r="U167" s="267"/>
      <c r="V167" s="267"/>
      <c r="W167" s="267"/>
      <c r="X167" s="278"/>
    </row>
    <row r="168" spans="1:24" ht="13.5">
      <c r="A168" s="481"/>
      <c r="B168" s="482"/>
      <c r="C168" s="483"/>
      <c r="D168" s="279" t="s">
        <v>236</v>
      </c>
      <c r="E168" s="280"/>
      <c r="F168" s="281"/>
      <c r="G168" s="487"/>
      <c r="H168" s="488"/>
      <c r="I168" s="282" t="s">
        <v>90</v>
      </c>
      <c r="J168" s="267"/>
      <c r="K168" s="267"/>
      <c r="L168" s="267"/>
      <c r="M168" s="267"/>
      <c r="N168" s="267"/>
      <c r="O168" s="267"/>
      <c r="P168" s="267"/>
      <c r="Q168" s="267"/>
      <c r="R168" s="267"/>
      <c r="S168" s="267"/>
      <c r="T168" s="267"/>
      <c r="U168" s="267"/>
      <c r="V168" s="267"/>
      <c r="W168" s="267"/>
      <c r="X168" s="278"/>
    </row>
    <row r="169" spans="1:24" ht="13.5">
      <c r="A169" s="267"/>
      <c r="B169" s="267"/>
      <c r="C169" s="267"/>
      <c r="D169" s="267"/>
      <c r="E169" s="267"/>
      <c r="F169" s="267"/>
      <c r="G169" s="267"/>
      <c r="H169" s="267"/>
      <c r="I169" s="267"/>
      <c r="J169" s="267"/>
      <c r="K169" s="267"/>
      <c r="L169" s="267"/>
      <c r="M169" s="267"/>
      <c r="N169" s="267"/>
      <c r="O169" s="267"/>
      <c r="P169" s="267"/>
      <c r="Q169" s="267"/>
      <c r="R169" s="267"/>
      <c r="S169" s="267"/>
      <c r="T169" s="267"/>
      <c r="U169" s="267"/>
      <c r="V169" s="267"/>
      <c r="W169" s="267"/>
      <c r="X169" s="278"/>
    </row>
    <row r="170" spans="1:24" ht="13.5">
      <c r="A170" s="447" t="s">
        <v>238</v>
      </c>
      <c r="B170" s="447"/>
      <c r="C170" s="448"/>
      <c r="D170" s="462" t="s">
        <v>91</v>
      </c>
      <c r="E170" s="463"/>
      <c r="F170" s="464"/>
      <c r="G170" s="267"/>
      <c r="H170" s="267"/>
      <c r="I170" s="267"/>
      <c r="J170" s="267"/>
      <c r="K170" s="267"/>
      <c r="L170" s="267"/>
      <c r="M170" s="267"/>
      <c r="N170" s="267"/>
      <c r="O170" s="267"/>
      <c r="P170" s="267"/>
      <c r="Q170" s="267"/>
      <c r="R170" s="267"/>
      <c r="S170" s="267"/>
      <c r="T170" s="267"/>
      <c r="U170" s="267"/>
      <c r="V170" s="267"/>
      <c r="W170" s="267"/>
      <c r="X170" s="278"/>
    </row>
    <row r="171" spans="1:24" ht="13.5">
      <c r="A171" s="449"/>
      <c r="B171" s="449"/>
      <c r="C171" s="450"/>
      <c r="D171" s="465"/>
      <c r="E171" s="466"/>
      <c r="F171" s="467"/>
      <c r="G171" s="453"/>
      <c r="H171" s="454"/>
      <c r="I171" s="454"/>
      <c r="J171" s="454"/>
      <c r="K171" s="454"/>
      <c r="L171" s="454"/>
      <c r="M171" s="454"/>
      <c r="N171" s="454"/>
      <c r="O171" s="454"/>
      <c r="P171" s="454"/>
      <c r="Q171" s="454"/>
      <c r="R171" s="454"/>
      <c r="S171" s="454"/>
      <c r="T171" s="454"/>
      <c r="U171" s="454"/>
      <c r="V171" s="454"/>
      <c r="W171" s="455"/>
      <c r="X171" s="278"/>
    </row>
    <row r="172" spans="1:24" ht="13.5">
      <c r="A172" s="449"/>
      <c r="B172" s="449"/>
      <c r="C172" s="450"/>
      <c r="D172" s="465"/>
      <c r="E172" s="466"/>
      <c r="F172" s="467"/>
      <c r="G172" s="456"/>
      <c r="H172" s="457"/>
      <c r="I172" s="457"/>
      <c r="J172" s="457"/>
      <c r="K172" s="457"/>
      <c r="L172" s="457"/>
      <c r="M172" s="457"/>
      <c r="N172" s="457"/>
      <c r="O172" s="457"/>
      <c r="P172" s="457"/>
      <c r="Q172" s="457"/>
      <c r="R172" s="457"/>
      <c r="S172" s="457"/>
      <c r="T172" s="457"/>
      <c r="U172" s="457"/>
      <c r="V172" s="457"/>
      <c r="W172" s="458"/>
      <c r="X172" s="278"/>
    </row>
    <row r="173" spans="1:24" ht="13.5">
      <c r="A173" s="449"/>
      <c r="B173" s="449"/>
      <c r="C173" s="450"/>
      <c r="D173" s="465"/>
      <c r="E173" s="466"/>
      <c r="F173" s="467"/>
      <c r="G173" s="456"/>
      <c r="H173" s="457"/>
      <c r="I173" s="457"/>
      <c r="J173" s="457"/>
      <c r="K173" s="457"/>
      <c r="L173" s="457"/>
      <c r="M173" s="457"/>
      <c r="N173" s="457"/>
      <c r="O173" s="457"/>
      <c r="P173" s="457"/>
      <c r="Q173" s="457"/>
      <c r="R173" s="457"/>
      <c r="S173" s="457"/>
      <c r="T173" s="457"/>
      <c r="U173" s="457"/>
      <c r="V173" s="457"/>
      <c r="W173" s="458"/>
      <c r="X173" s="278"/>
    </row>
    <row r="174" spans="1:24" ht="13.5">
      <c r="A174" s="449"/>
      <c r="B174" s="449"/>
      <c r="C174" s="450"/>
      <c r="D174" s="468"/>
      <c r="E174" s="469"/>
      <c r="F174" s="470"/>
      <c r="G174" s="459"/>
      <c r="H174" s="460"/>
      <c r="I174" s="460"/>
      <c r="J174" s="460"/>
      <c r="K174" s="460"/>
      <c r="L174" s="460"/>
      <c r="M174" s="460"/>
      <c r="N174" s="460"/>
      <c r="O174" s="460"/>
      <c r="P174" s="460"/>
      <c r="Q174" s="460"/>
      <c r="R174" s="460"/>
      <c r="S174" s="460"/>
      <c r="T174" s="460"/>
      <c r="U174" s="460"/>
      <c r="V174" s="460"/>
      <c r="W174" s="461"/>
      <c r="X174" s="278"/>
    </row>
    <row r="175" spans="1:24" ht="13.5">
      <c r="A175" s="449"/>
      <c r="B175" s="449"/>
      <c r="C175" s="450"/>
      <c r="D175" s="462" t="s">
        <v>237</v>
      </c>
      <c r="E175" s="463"/>
      <c r="F175" s="464"/>
      <c r="G175" s="267"/>
      <c r="H175" s="267"/>
      <c r="I175" s="267"/>
      <c r="J175" s="267"/>
      <c r="K175" s="267"/>
      <c r="L175" s="267"/>
      <c r="M175" s="267"/>
      <c r="N175" s="267"/>
      <c r="O175" s="267"/>
      <c r="P175" s="267"/>
      <c r="Q175" s="267"/>
      <c r="R175" s="267"/>
      <c r="S175" s="267"/>
      <c r="T175" s="267"/>
      <c r="U175" s="267"/>
      <c r="V175" s="267"/>
      <c r="W175" s="267"/>
      <c r="X175" s="278"/>
    </row>
    <row r="176" spans="1:24" ht="13.5">
      <c r="A176" s="449"/>
      <c r="B176" s="449"/>
      <c r="C176" s="450"/>
      <c r="D176" s="465"/>
      <c r="E176" s="466"/>
      <c r="F176" s="467"/>
      <c r="G176" s="453"/>
      <c r="H176" s="454"/>
      <c r="I176" s="454"/>
      <c r="J176" s="454"/>
      <c r="K176" s="454"/>
      <c r="L176" s="454"/>
      <c r="M176" s="454"/>
      <c r="N176" s="454"/>
      <c r="O176" s="454"/>
      <c r="P176" s="454"/>
      <c r="Q176" s="454"/>
      <c r="R176" s="454"/>
      <c r="S176" s="454"/>
      <c r="T176" s="454"/>
      <c r="U176" s="454"/>
      <c r="V176" s="454"/>
      <c r="W176" s="455"/>
      <c r="X176" s="278"/>
    </row>
    <row r="177" spans="1:24" ht="13.5">
      <c r="A177" s="449"/>
      <c r="B177" s="449"/>
      <c r="C177" s="450"/>
      <c r="D177" s="465"/>
      <c r="E177" s="466"/>
      <c r="F177" s="467"/>
      <c r="G177" s="456"/>
      <c r="H177" s="457"/>
      <c r="I177" s="457"/>
      <c r="J177" s="457"/>
      <c r="K177" s="457"/>
      <c r="L177" s="457"/>
      <c r="M177" s="457"/>
      <c r="N177" s="457"/>
      <c r="O177" s="457"/>
      <c r="P177" s="457"/>
      <c r="Q177" s="457"/>
      <c r="R177" s="457"/>
      <c r="S177" s="457"/>
      <c r="T177" s="457"/>
      <c r="U177" s="457"/>
      <c r="V177" s="457"/>
      <c r="W177" s="458"/>
      <c r="X177" s="278"/>
    </row>
    <row r="178" spans="1:24" ht="13.5">
      <c r="A178" s="449"/>
      <c r="B178" s="449"/>
      <c r="C178" s="450"/>
      <c r="D178" s="465"/>
      <c r="E178" s="466"/>
      <c r="F178" s="467"/>
      <c r="G178" s="456"/>
      <c r="H178" s="457"/>
      <c r="I178" s="457"/>
      <c r="J178" s="457"/>
      <c r="K178" s="457"/>
      <c r="L178" s="457"/>
      <c r="M178" s="457"/>
      <c r="N178" s="457"/>
      <c r="O178" s="457"/>
      <c r="P178" s="457"/>
      <c r="Q178" s="457"/>
      <c r="R178" s="457"/>
      <c r="S178" s="457"/>
      <c r="T178" s="457"/>
      <c r="U178" s="457"/>
      <c r="V178" s="457"/>
      <c r="W178" s="458"/>
      <c r="X178" s="278"/>
    </row>
    <row r="179" spans="1:24" ht="13.5">
      <c r="A179" s="449"/>
      <c r="B179" s="449"/>
      <c r="C179" s="450"/>
      <c r="D179" s="468"/>
      <c r="E179" s="469"/>
      <c r="F179" s="470"/>
      <c r="G179" s="459"/>
      <c r="H179" s="460"/>
      <c r="I179" s="460"/>
      <c r="J179" s="460"/>
      <c r="K179" s="460"/>
      <c r="L179" s="460"/>
      <c r="M179" s="460"/>
      <c r="N179" s="460"/>
      <c r="O179" s="460"/>
      <c r="P179" s="460"/>
      <c r="Q179" s="460"/>
      <c r="R179" s="460"/>
      <c r="S179" s="460"/>
      <c r="T179" s="460"/>
      <c r="U179" s="460"/>
      <c r="V179" s="460"/>
      <c r="W179" s="461"/>
      <c r="X179" s="278"/>
    </row>
    <row r="180" spans="1:24" ht="13.5">
      <c r="A180" s="449"/>
      <c r="B180" s="449"/>
      <c r="C180" s="450"/>
      <c r="D180" s="462" t="s">
        <v>7</v>
      </c>
      <c r="E180" s="463"/>
      <c r="F180" s="464"/>
      <c r="G180" s="267"/>
      <c r="H180" s="267"/>
      <c r="I180" s="267"/>
      <c r="J180" s="267"/>
      <c r="K180" s="267"/>
      <c r="L180" s="267"/>
      <c r="M180" s="267"/>
      <c r="N180" s="267"/>
      <c r="O180" s="267"/>
      <c r="P180" s="267"/>
      <c r="Q180" s="267"/>
      <c r="R180" s="267"/>
      <c r="S180" s="267"/>
      <c r="T180" s="267"/>
      <c r="U180" s="267"/>
      <c r="V180" s="267"/>
      <c r="W180" s="267"/>
      <c r="X180" s="278"/>
    </row>
    <row r="181" spans="1:24" ht="13.5">
      <c r="A181" s="449"/>
      <c r="B181" s="449"/>
      <c r="C181" s="450"/>
      <c r="D181" s="465"/>
      <c r="E181" s="471"/>
      <c r="F181" s="467"/>
      <c r="G181" s="453"/>
      <c r="H181" s="454"/>
      <c r="I181" s="454"/>
      <c r="J181" s="454"/>
      <c r="K181" s="454"/>
      <c r="L181" s="454"/>
      <c r="M181" s="454"/>
      <c r="N181" s="454"/>
      <c r="O181" s="454"/>
      <c r="P181" s="454"/>
      <c r="Q181" s="454"/>
      <c r="R181" s="454"/>
      <c r="S181" s="454"/>
      <c r="T181" s="454"/>
      <c r="U181" s="454"/>
      <c r="V181" s="454"/>
      <c r="W181" s="455"/>
      <c r="X181" s="278"/>
    </row>
    <row r="182" spans="1:24" ht="13.5">
      <c r="A182" s="451"/>
      <c r="B182" s="451"/>
      <c r="C182" s="452"/>
      <c r="D182" s="468"/>
      <c r="E182" s="469"/>
      <c r="F182" s="470"/>
      <c r="G182" s="459"/>
      <c r="H182" s="460"/>
      <c r="I182" s="460"/>
      <c r="J182" s="460"/>
      <c r="K182" s="460"/>
      <c r="L182" s="460"/>
      <c r="M182" s="460"/>
      <c r="N182" s="460"/>
      <c r="O182" s="460"/>
      <c r="P182" s="460"/>
      <c r="Q182" s="460"/>
      <c r="R182" s="460"/>
      <c r="S182" s="460"/>
      <c r="T182" s="460"/>
      <c r="U182" s="460"/>
      <c r="V182" s="460"/>
      <c r="W182" s="461"/>
      <c r="X182" s="278"/>
    </row>
    <row r="183" spans="1:24" ht="13.5">
      <c r="A183" s="267"/>
      <c r="B183" s="267"/>
      <c r="C183" s="267"/>
      <c r="D183" s="267"/>
      <c r="E183" s="267"/>
      <c r="F183" s="267"/>
      <c r="G183" s="267"/>
      <c r="H183" s="267"/>
      <c r="I183" s="267"/>
      <c r="J183" s="267"/>
      <c r="K183" s="267"/>
      <c r="L183" s="267"/>
      <c r="M183" s="267"/>
      <c r="N183" s="267"/>
      <c r="O183" s="267"/>
      <c r="P183" s="267"/>
      <c r="Q183" s="267"/>
      <c r="R183" s="267"/>
      <c r="S183" s="267"/>
      <c r="T183" s="267"/>
      <c r="U183" s="267"/>
      <c r="V183" s="267"/>
      <c r="W183" s="267"/>
      <c r="X183" s="278"/>
    </row>
    <row r="184" spans="1:24" ht="13.5">
      <c r="A184" s="267"/>
      <c r="B184" s="267" t="s">
        <v>295</v>
      </c>
      <c r="C184" s="267"/>
      <c r="D184" s="267"/>
      <c r="E184" s="267"/>
      <c r="F184" s="267"/>
      <c r="G184" s="267"/>
      <c r="H184" s="267"/>
      <c r="I184" s="267"/>
      <c r="J184" s="267"/>
      <c r="K184" s="267"/>
      <c r="L184" s="267"/>
      <c r="M184" s="267"/>
      <c r="N184" s="267"/>
      <c r="O184" s="267"/>
      <c r="P184" s="267"/>
      <c r="Q184" s="267"/>
      <c r="R184" s="267"/>
      <c r="S184" s="267"/>
      <c r="T184" s="267"/>
      <c r="U184" s="267"/>
      <c r="V184" s="267"/>
      <c r="W184" s="267"/>
      <c r="X184" s="278"/>
    </row>
    <row r="185" spans="1:24" ht="13.5">
      <c r="A185" s="267"/>
      <c r="B185" s="267" t="s">
        <v>310</v>
      </c>
      <c r="C185" s="267"/>
      <c r="D185" s="267"/>
      <c r="E185" s="267"/>
      <c r="F185" s="267"/>
      <c r="G185" s="267"/>
      <c r="H185" s="267"/>
      <c r="I185" s="267"/>
      <c r="J185" s="267"/>
      <c r="K185" s="267"/>
      <c r="L185" s="267"/>
      <c r="M185" s="267"/>
      <c r="N185" s="267"/>
      <c r="O185" s="267"/>
      <c r="P185" s="267"/>
      <c r="Q185" s="267"/>
      <c r="R185" s="267"/>
      <c r="S185" s="267"/>
      <c r="T185" s="267"/>
      <c r="U185" s="267"/>
      <c r="V185" s="267"/>
      <c r="W185" s="267"/>
      <c r="X185" s="278"/>
    </row>
    <row r="186" spans="1:24" ht="13.5">
      <c r="A186" s="267"/>
      <c r="B186" s="267" t="s">
        <v>313</v>
      </c>
      <c r="C186" s="267"/>
      <c r="D186" s="267"/>
      <c r="E186" s="267"/>
      <c r="F186" s="267"/>
      <c r="G186" s="267"/>
      <c r="H186" s="267"/>
      <c r="I186" s="267"/>
      <c r="J186" s="267"/>
      <c r="K186" s="267"/>
      <c r="L186" s="267"/>
      <c r="M186" s="267"/>
      <c r="N186" s="267"/>
      <c r="O186" s="267"/>
      <c r="P186" s="267"/>
      <c r="Q186" s="267"/>
      <c r="R186" s="267"/>
      <c r="S186" s="267"/>
      <c r="T186" s="267"/>
      <c r="U186" s="267"/>
      <c r="V186" s="267"/>
      <c r="W186" s="267"/>
      <c r="X186" s="278"/>
    </row>
    <row r="187" spans="1:24" ht="13.5">
      <c r="A187" s="267"/>
      <c r="B187" s="267" t="s">
        <v>346</v>
      </c>
      <c r="C187" s="267"/>
      <c r="D187" s="267"/>
      <c r="E187" s="267"/>
      <c r="F187" s="267"/>
      <c r="G187" s="267"/>
      <c r="H187" s="267"/>
      <c r="I187" s="267"/>
      <c r="J187" s="267"/>
      <c r="K187" s="267"/>
      <c r="L187" s="267"/>
      <c r="M187" s="267"/>
      <c r="N187" s="267"/>
      <c r="O187" s="267"/>
      <c r="P187" s="267"/>
      <c r="Q187" s="267"/>
      <c r="R187" s="267"/>
      <c r="S187" s="267"/>
      <c r="T187" s="267"/>
      <c r="U187" s="267"/>
      <c r="V187" s="267"/>
      <c r="W187" s="267"/>
      <c r="X187" s="278"/>
    </row>
    <row r="188" spans="1:24" ht="13.5">
      <c r="A188" s="267"/>
      <c r="B188" s="267" t="s">
        <v>347</v>
      </c>
      <c r="C188" s="267"/>
      <c r="D188" s="267"/>
      <c r="E188" s="267"/>
      <c r="F188" s="267"/>
      <c r="G188" s="267"/>
      <c r="H188" s="267"/>
      <c r="I188" s="267"/>
      <c r="J188" s="267"/>
      <c r="K188" s="267"/>
      <c r="L188" s="267"/>
      <c r="M188" s="267"/>
      <c r="N188" s="267"/>
      <c r="O188" s="267"/>
      <c r="P188" s="267"/>
      <c r="Q188" s="267"/>
      <c r="R188" s="267"/>
      <c r="S188" s="267"/>
      <c r="T188" s="267"/>
      <c r="U188" s="267"/>
      <c r="V188" s="267"/>
      <c r="W188" s="267"/>
      <c r="X188" s="278"/>
    </row>
    <row r="189" spans="1:23" ht="4.5" customHeight="1">
      <c r="A189" s="9"/>
      <c r="B189" s="9"/>
      <c r="C189" s="9"/>
      <c r="D189" s="9"/>
      <c r="E189" s="9"/>
      <c r="F189" s="9"/>
      <c r="G189" s="9"/>
      <c r="H189" s="9"/>
      <c r="I189" s="9"/>
      <c r="J189" s="9"/>
      <c r="K189" s="9"/>
      <c r="L189" s="9"/>
      <c r="M189" s="9"/>
      <c r="N189" s="9"/>
      <c r="O189" s="9"/>
      <c r="P189" s="9"/>
      <c r="Q189" s="9"/>
      <c r="R189" s="9"/>
      <c r="S189" s="9"/>
      <c r="T189" s="9"/>
      <c r="U189" s="9"/>
      <c r="V189" s="9"/>
      <c r="W189" s="9"/>
    </row>
  </sheetData>
  <sheetProtection selectLockedCells="1"/>
  <mergeCells count="245">
    <mergeCell ref="V1:W1"/>
    <mergeCell ref="S1:U1"/>
    <mergeCell ref="A165:C165"/>
    <mergeCell ref="D165:G165"/>
    <mergeCell ref="I165:L165"/>
    <mergeCell ref="A160:C160"/>
    <mergeCell ref="D160:M160"/>
    <mergeCell ref="A162:C163"/>
    <mergeCell ref="D162:U163"/>
    <mergeCell ref="A159:C159"/>
    <mergeCell ref="K124:P124"/>
    <mergeCell ref="D159:M159"/>
    <mergeCell ref="O159:P159"/>
    <mergeCell ref="Q159:U159"/>
    <mergeCell ref="A157:C157"/>
    <mergeCell ref="D157:F157"/>
    <mergeCell ref="E150:L150"/>
    <mergeCell ref="D152:H152"/>
    <mergeCell ref="A153:C153"/>
    <mergeCell ref="D153:K153"/>
    <mergeCell ref="L106:R106"/>
    <mergeCell ref="S106:W106"/>
    <mergeCell ref="A106:D106"/>
    <mergeCell ref="A107:D118"/>
    <mergeCell ref="S107:W118"/>
    <mergeCell ref="L107:R118"/>
    <mergeCell ref="E107:K118"/>
    <mergeCell ref="E106:K106"/>
    <mergeCell ref="O94:P94"/>
    <mergeCell ref="Q94:U94"/>
    <mergeCell ref="A95:C95"/>
    <mergeCell ref="D95:M95"/>
    <mergeCell ref="A92:C92"/>
    <mergeCell ref="D92:F92"/>
    <mergeCell ref="A94:C94"/>
    <mergeCell ref="D94:M94"/>
    <mergeCell ref="A97:C98"/>
    <mergeCell ref="D97:U98"/>
    <mergeCell ref="A103:C103"/>
    <mergeCell ref="A100:C100"/>
    <mergeCell ref="D100:G100"/>
    <mergeCell ref="I100:L100"/>
    <mergeCell ref="A101:C101"/>
    <mergeCell ref="D101:W101"/>
    <mergeCell ref="A89:C89"/>
    <mergeCell ref="D89:M89"/>
    <mergeCell ref="A90:C90"/>
    <mergeCell ref="D90:K90"/>
    <mergeCell ref="E36:F36"/>
    <mergeCell ref="E38:J38"/>
    <mergeCell ref="G36:J36"/>
    <mergeCell ref="A88:C88"/>
    <mergeCell ref="D88:M88"/>
    <mergeCell ref="D85:K85"/>
    <mergeCell ref="L85:M85"/>
    <mergeCell ref="A53:D53"/>
    <mergeCell ref="J60:N60"/>
    <mergeCell ref="E53:J53"/>
    <mergeCell ref="Q61:R61"/>
    <mergeCell ref="D81:H81"/>
    <mergeCell ref="J65:N65"/>
    <mergeCell ref="Q65:R65"/>
    <mergeCell ref="E79:L79"/>
    <mergeCell ref="J61:N61"/>
    <mergeCell ref="N84:R84"/>
    <mergeCell ref="D82:K82"/>
    <mergeCell ref="D83:K83"/>
    <mergeCell ref="D84:K84"/>
    <mergeCell ref="L84:M84"/>
    <mergeCell ref="Q60:R60"/>
    <mergeCell ref="K56:N56"/>
    <mergeCell ref="A56:C56"/>
    <mergeCell ref="D20:K20"/>
    <mergeCell ref="F21:K21"/>
    <mergeCell ref="D22:U22"/>
    <mergeCell ref="D23:U23"/>
    <mergeCell ref="B21:E21"/>
    <mergeCell ref="A38:D38"/>
    <mergeCell ref="E42:J42"/>
    <mergeCell ref="A55:C55"/>
    <mergeCell ref="D56:G56"/>
    <mergeCell ref="A60:C60"/>
    <mergeCell ref="A58:C58"/>
    <mergeCell ref="A82:C82"/>
    <mergeCell ref="A83:C83"/>
    <mergeCell ref="A64:C64"/>
    <mergeCell ref="E45:J45"/>
    <mergeCell ref="E46:J46"/>
    <mergeCell ref="E47:J47"/>
    <mergeCell ref="A46:D46"/>
    <mergeCell ref="E49:J49"/>
    <mergeCell ref="D55:G55"/>
    <mergeCell ref="N85:R85"/>
    <mergeCell ref="D86:K86"/>
    <mergeCell ref="E33:I33"/>
    <mergeCell ref="E39:J39"/>
    <mergeCell ref="A43:D43"/>
    <mergeCell ref="E52:J52"/>
    <mergeCell ref="A47:D47"/>
    <mergeCell ref="J64:K64"/>
    <mergeCell ref="A49:D49"/>
    <mergeCell ref="E44:J44"/>
    <mergeCell ref="A5:C5"/>
    <mergeCell ref="A119:C120"/>
    <mergeCell ref="D119:W120"/>
    <mergeCell ref="A9:C9"/>
    <mergeCell ref="A10:C10"/>
    <mergeCell ref="A11:C11"/>
    <mergeCell ref="A52:D52"/>
    <mergeCell ref="A50:D50"/>
    <mergeCell ref="A48:D48"/>
    <mergeCell ref="D30:O30"/>
    <mergeCell ref="D9:M9"/>
    <mergeCell ref="L5:M5"/>
    <mergeCell ref="D6:K6"/>
    <mergeCell ref="E51:J51"/>
    <mergeCell ref="E48:J48"/>
    <mergeCell ref="A41:D41"/>
    <mergeCell ref="D10:M10"/>
    <mergeCell ref="D11:K11"/>
    <mergeCell ref="A20:C20"/>
    <mergeCell ref="A51:D51"/>
    <mergeCell ref="A4:C4"/>
    <mergeCell ref="A30:C30"/>
    <mergeCell ref="A13:C13"/>
    <mergeCell ref="N5:R5"/>
    <mergeCell ref="D5:K5"/>
    <mergeCell ref="L6:M6"/>
    <mergeCell ref="D26:U29"/>
    <mergeCell ref="E24:U24"/>
    <mergeCell ref="D7:K7"/>
    <mergeCell ref="N6:R6"/>
    <mergeCell ref="E1:J1"/>
    <mergeCell ref="A39:D39"/>
    <mergeCell ref="A40:D40"/>
    <mergeCell ref="D3:K3"/>
    <mergeCell ref="D4:K4"/>
    <mergeCell ref="D13:F13"/>
    <mergeCell ref="A36:D36"/>
    <mergeCell ref="D18:U19"/>
    <mergeCell ref="A3:C3"/>
    <mergeCell ref="A26:C29"/>
    <mergeCell ref="O15:P15"/>
    <mergeCell ref="Q15:U15"/>
    <mergeCell ref="A16:C16"/>
    <mergeCell ref="D15:M15"/>
    <mergeCell ref="D16:M16"/>
    <mergeCell ref="A15:C15"/>
    <mergeCell ref="A18:C19"/>
    <mergeCell ref="A22:C22"/>
    <mergeCell ref="A23:C25"/>
    <mergeCell ref="K35:P35"/>
    <mergeCell ref="A35:D35"/>
    <mergeCell ref="E35:J35"/>
    <mergeCell ref="A33:C33"/>
    <mergeCell ref="E40:J40"/>
    <mergeCell ref="E41:J41"/>
    <mergeCell ref="A44:D44"/>
    <mergeCell ref="A45:D45"/>
    <mergeCell ref="A42:D42"/>
    <mergeCell ref="A124:D124"/>
    <mergeCell ref="E124:J124"/>
    <mergeCell ref="A84:C84"/>
    <mergeCell ref="E43:J43"/>
    <mergeCell ref="E50:J50"/>
    <mergeCell ref="A125:D125"/>
    <mergeCell ref="E125:F125"/>
    <mergeCell ref="G125:J125"/>
    <mergeCell ref="A127:D127"/>
    <mergeCell ref="E127:J127"/>
    <mergeCell ref="A128:D128"/>
    <mergeCell ref="E128:J128"/>
    <mergeCell ref="A129:D129"/>
    <mergeCell ref="E129:J129"/>
    <mergeCell ref="A130:D130"/>
    <mergeCell ref="E130:J130"/>
    <mergeCell ref="A131:D131"/>
    <mergeCell ref="E131:J131"/>
    <mergeCell ref="A132:D132"/>
    <mergeCell ref="E132:J132"/>
    <mergeCell ref="A133:D133"/>
    <mergeCell ref="E133:J133"/>
    <mergeCell ref="A134:D134"/>
    <mergeCell ref="E134:J134"/>
    <mergeCell ref="A135:D135"/>
    <mergeCell ref="E135:J135"/>
    <mergeCell ref="A136:D136"/>
    <mergeCell ref="E136:J136"/>
    <mergeCell ref="A137:D137"/>
    <mergeCell ref="E137:J137"/>
    <mergeCell ref="A138:D138"/>
    <mergeCell ref="E138:J138"/>
    <mergeCell ref="A139:D139"/>
    <mergeCell ref="E139:J139"/>
    <mergeCell ref="A140:D140"/>
    <mergeCell ref="E140:J140"/>
    <mergeCell ref="A141:D141"/>
    <mergeCell ref="E141:J141"/>
    <mergeCell ref="A142:D142"/>
    <mergeCell ref="E142:J142"/>
    <mergeCell ref="K127:O127"/>
    <mergeCell ref="P127:T127"/>
    <mergeCell ref="K128:O128"/>
    <mergeCell ref="P128:T128"/>
    <mergeCell ref="K129:O129"/>
    <mergeCell ref="P129:T129"/>
    <mergeCell ref="K130:O130"/>
    <mergeCell ref="P130:T130"/>
    <mergeCell ref="K131:O131"/>
    <mergeCell ref="P131:T131"/>
    <mergeCell ref="K132:O132"/>
    <mergeCell ref="P132:T132"/>
    <mergeCell ref="K133:O133"/>
    <mergeCell ref="P133:T133"/>
    <mergeCell ref="K134:O134"/>
    <mergeCell ref="P134:T134"/>
    <mergeCell ref="K135:O135"/>
    <mergeCell ref="P135:T135"/>
    <mergeCell ref="K136:O136"/>
    <mergeCell ref="P136:T136"/>
    <mergeCell ref="K137:O137"/>
    <mergeCell ref="P137:T137"/>
    <mergeCell ref="K138:O138"/>
    <mergeCell ref="P138:T138"/>
    <mergeCell ref="K139:O139"/>
    <mergeCell ref="P139:T139"/>
    <mergeCell ref="K140:O140"/>
    <mergeCell ref="P140:T140"/>
    <mergeCell ref="K141:O141"/>
    <mergeCell ref="P141:T141"/>
    <mergeCell ref="K142:O142"/>
    <mergeCell ref="P142:T142"/>
    <mergeCell ref="A167:C168"/>
    <mergeCell ref="D167:F167"/>
    <mergeCell ref="G167:H167"/>
    <mergeCell ref="G168:H168"/>
    <mergeCell ref="D155:F155"/>
    <mergeCell ref="A155:C155"/>
    <mergeCell ref="A170:C182"/>
    <mergeCell ref="G171:W174"/>
    <mergeCell ref="G176:W179"/>
    <mergeCell ref="G181:W182"/>
    <mergeCell ref="D170:F174"/>
    <mergeCell ref="D175:F179"/>
    <mergeCell ref="D180:F182"/>
  </mergeCells>
  <dataValidations count="5">
    <dataValidation type="list" allowBlank="1" showInputMessage="1" showErrorMessage="1" sqref="J64:K64">
      <formula1>H64:I64</formula1>
    </dataValidation>
    <dataValidation type="list" allowBlank="1" showInputMessage="1" showErrorMessage="1" sqref="I13 D92:F92 I92:J92 I157">
      <formula1>$H$13:$J$13</formula1>
    </dataValidation>
    <dataValidation type="list" allowBlank="1" showInputMessage="1" showErrorMessage="1" sqref="D20:K20">
      <formula1>$M$20:$R$20</formula1>
    </dataValidation>
    <dataValidation type="list" allowBlank="1" showInputMessage="1" showErrorMessage="1" sqref="D31">
      <formula1>#REF!</formula1>
    </dataValidation>
    <dataValidation type="list" allowBlank="1" showInputMessage="1" showErrorMessage="1" sqref="D155:F155">
      <formula1>$H$155:$K$155</formula1>
    </dataValidation>
  </dataValidations>
  <printOptions/>
  <pageMargins left="0.5905511811023623" right="0.5905511811023623" top="0.5905511811023623" bottom="0.5905511811023623" header="0.5118110236220472" footer="0.5118110236220472"/>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indexed="50"/>
  </sheetPr>
  <dimension ref="A1:X212"/>
  <sheetViews>
    <sheetView showGridLines="0" showZeros="0" showOutlineSymbols="0" view="pageBreakPreview" zoomScaleSheetLayoutView="100" zoomScalePageLayoutView="0" workbookViewId="0" topLeftCell="A1">
      <selection activeCell="F110" sqref="F110"/>
    </sheetView>
  </sheetViews>
  <sheetFormatPr defaultColWidth="3.75390625" defaultRowHeight="18" customHeight="1"/>
  <cols>
    <col min="1" max="24" width="3.625" style="16" customWidth="1"/>
    <col min="25" max="16384" width="3.75390625" style="16" customWidth="1"/>
  </cols>
  <sheetData>
    <row r="1" spans="1:24" ht="18" customHeight="1">
      <c r="A1" s="407" t="s">
        <v>314</v>
      </c>
      <c r="C1" s="17"/>
      <c r="D1" s="17"/>
      <c r="E1" s="17"/>
      <c r="F1" s="17"/>
      <c r="G1" s="17"/>
      <c r="H1" s="17"/>
      <c r="I1" s="17"/>
      <c r="J1" s="17"/>
      <c r="K1" s="17"/>
      <c r="L1" s="17"/>
      <c r="M1" s="17"/>
      <c r="N1" s="17"/>
      <c r="O1" s="17"/>
      <c r="P1" s="17"/>
      <c r="Q1" s="17"/>
      <c r="R1" s="17"/>
      <c r="S1" s="17"/>
      <c r="T1" s="1100" t="str">
        <f>'入力画面'!S1</f>
        <v>【7版】Ver</v>
      </c>
      <c r="U1" s="715"/>
      <c r="V1" s="715"/>
      <c r="W1" s="1099">
        <f>'入力画面'!V1</f>
        <v>7</v>
      </c>
      <c r="X1" s="868"/>
    </row>
    <row r="2" spans="1:24" ht="18" customHeight="1">
      <c r="A2" s="19"/>
      <c r="C2" s="17"/>
      <c r="D2" s="17"/>
      <c r="E2" s="17"/>
      <c r="F2" s="17"/>
      <c r="G2" s="17"/>
      <c r="H2" s="17"/>
      <c r="I2" s="17"/>
      <c r="J2" s="17"/>
      <c r="K2" s="17"/>
      <c r="L2" s="17"/>
      <c r="M2" s="17"/>
      <c r="N2" s="17"/>
      <c r="O2" s="17"/>
      <c r="P2" s="18"/>
      <c r="Q2" s="17" t="s">
        <v>156</v>
      </c>
      <c r="R2" s="18"/>
      <c r="S2" s="17"/>
      <c r="T2" s="18" t="s">
        <v>4</v>
      </c>
      <c r="U2" s="17"/>
      <c r="V2" s="18" t="s">
        <v>5</v>
      </c>
      <c r="W2" s="18"/>
      <c r="X2" s="18" t="s">
        <v>6</v>
      </c>
    </row>
    <row r="3" spans="1:24" ht="18" customHeight="1">
      <c r="A3" s="19"/>
      <c r="C3" s="17"/>
      <c r="D3" s="17"/>
      <c r="E3" s="1049" t="s">
        <v>106</v>
      </c>
      <c r="F3" s="898"/>
      <c r="G3" s="898"/>
      <c r="H3" s="898"/>
      <c r="I3" s="898"/>
      <c r="J3" s="898"/>
      <c r="K3" s="898"/>
      <c r="L3" s="898"/>
      <c r="M3" s="898"/>
      <c r="N3" s="898"/>
      <c r="O3" s="898"/>
      <c r="P3" s="898"/>
      <c r="Q3" s="898"/>
      <c r="R3" s="898"/>
      <c r="S3" s="898"/>
      <c r="T3" s="898"/>
      <c r="U3" s="17"/>
      <c r="V3" s="18"/>
      <c r="W3" s="18"/>
      <c r="X3" s="18"/>
    </row>
    <row r="4" spans="1:23" ht="18" customHeight="1">
      <c r="A4" s="20"/>
      <c r="B4" s="21" t="s">
        <v>101</v>
      </c>
      <c r="C4" s="17"/>
      <c r="D4" s="17"/>
      <c r="E4" s="17"/>
      <c r="F4" s="17"/>
      <c r="G4" s="17"/>
      <c r="H4" s="17"/>
      <c r="I4" s="17"/>
      <c r="J4" s="17"/>
      <c r="K4" s="17"/>
      <c r="L4" s="17"/>
      <c r="M4" s="17"/>
      <c r="N4" s="17"/>
      <c r="O4" s="17"/>
      <c r="P4" s="17"/>
      <c r="Q4" s="17"/>
      <c r="R4" s="17"/>
      <c r="S4" s="17"/>
      <c r="T4" s="17"/>
      <c r="U4" s="17"/>
      <c r="V4" s="17"/>
      <c r="W4" s="17"/>
    </row>
    <row r="5" spans="1:23" ht="18" customHeight="1">
      <c r="A5" s="20"/>
      <c r="B5" s="16" t="s">
        <v>274</v>
      </c>
      <c r="C5" s="17"/>
      <c r="D5" s="17"/>
      <c r="E5" s="17"/>
      <c r="F5" s="17"/>
      <c r="G5" s="17"/>
      <c r="H5" s="17"/>
      <c r="I5" s="17"/>
      <c r="J5" s="17"/>
      <c r="K5" s="21"/>
      <c r="M5" s="17"/>
      <c r="N5" s="21"/>
      <c r="O5" s="21"/>
      <c r="P5" s="21"/>
      <c r="Q5" s="21"/>
      <c r="R5" s="21"/>
      <c r="S5" s="21"/>
      <c r="T5" s="21"/>
      <c r="U5" s="17"/>
      <c r="V5" s="17"/>
      <c r="W5" s="17"/>
    </row>
    <row r="6" spans="1:23" ht="18" customHeight="1">
      <c r="A6" s="20"/>
      <c r="C6" s="17"/>
      <c r="D6" s="17"/>
      <c r="E6" s="17"/>
      <c r="F6" s="17"/>
      <c r="G6" s="17"/>
      <c r="H6" s="17"/>
      <c r="I6" s="17"/>
      <c r="J6" s="17"/>
      <c r="K6" s="21"/>
      <c r="M6" s="17"/>
      <c r="O6" s="17" t="s">
        <v>154</v>
      </c>
      <c r="P6" s="21"/>
      <c r="Q6" s="21"/>
      <c r="R6" s="21"/>
      <c r="S6" s="21"/>
      <c r="T6" s="21"/>
      <c r="U6" s="17"/>
      <c r="V6" s="17"/>
      <c r="W6" s="17"/>
    </row>
    <row r="7" spans="1:24" ht="18" customHeight="1">
      <c r="A7" s="20"/>
      <c r="C7" s="17"/>
      <c r="D7" s="17"/>
      <c r="E7" s="17"/>
      <c r="F7" s="17"/>
      <c r="G7" s="17"/>
      <c r="H7" s="17"/>
      <c r="I7" s="17"/>
      <c r="J7" s="17"/>
      <c r="K7" s="22"/>
      <c r="N7" s="23"/>
      <c r="O7" s="931" t="s">
        <v>23</v>
      </c>
      <c r="P7" s="931"/>
      <c r="Q7" s="923">
        <f>'入力画面'!D$3</f>
        <v>0</v>
      </c>
      <c r="R7" s="923"/>
      <c r="S7" s="923"/>
      <c r="T7" s="923"/>
      <c r="U7" s="923"/>
      <c r="V7" s="923"/>
      <c r="W7" s="923"/>
      <c r="X7" s="923"/>
    </row>
    <row r="8" spans="1:24" ht="18" customHeight="1">
      <c r="A8" s="20"/>
      <c r="C8" s="17"/>
      <c r="D8" s="17"/>
      <c r="E8" s="17"/>
      <c r="F8" s="17"/>
      <c r="G8" s="17"/>
      <c r="H8" s="17"/>
      <c r="I8" s="17"/>
      <c r="J8" s="17"/>
      <c r="K8" s="21"/>
      <c r="N8" s="23"/>
      <c r="O8" s="932" t="s">
        <v>24</v>
      </c>
      <c r="P8" s="931"/>
      <c r="Q8" s="923">
        <f>'入力画面'!D5</f>
        <v>0</v>
      </c>
      <c r="R8" s="924"/>
      <c r="S8" s="924"/>
      <c r="T8" s="924"/>
      <c r="U8" s="924"/>
      <c r="V8" s="924"/>
      <c r="W8" s="924"/>
      <c r="X8" s="924"/>
    </row>
    <row r="9" spans="1:23" ht="18" customHeight="1">
      <c r="A9" s="20"/>
      <c r="C9" s="17"/>
      <c r="D9" s="17"/>
      <c r="E9" s="17"/>
      <c r="F9" s="17"/>
      <c r="G9" s="17"/>
      <c r="H9" s="17"/>
      <c r="I9" s="17"/>
      <c r="J9" s="17"/>
      <c r="K9" s="21"/>
      <c r="L9" s="25"/>
      <c r="M9" s="24"/>
      <c r="N9" s="23"/>
      <c r="O9" s="21"/>
      <c r="P9" s="21"/>
      <c r="Q9" s="21"/>
      <c r="R9" s="21"/>
      <c r="S9" s="21"/>
      <c r="T9" s="21"/>
      <c r="U9" s="17"/>
      <c r="V9" s="17"/>
      <c r="W9" s="17"/>
    </row>
    <row r="10" spans="1:24" ht="18" customHeight="1">
      <c r="A10" s="20"/>
      <c r="B10" s="925" t="s">
        <v>155</v>
      </c>
      <c r="C10" s="868"/>
      <c r="D10" s="868"/>
      <c r="E10" s="868"/>
      <c r="F10" s="868"/>
      <c r="G10" s="868"/>
      <c r="H10" s="868"/>
      <c r="I10" s="868"/>
      <c r="J10" s="868"/>
      <c r="K10" s="868"/>
      <c r="L10" s="868"/>
      <c r="M10" s="868"/>
      <c r="N10" s="868"/>
      <c r="O10" s="868"/>
      <c r="P10" s="868"/>
      <c r="Q10" s="868"/>
      <c r="R10" s="868"/>
      <c r="S10" s="868"/>
      <c r="T10" s="868"/>
      <c r="U10" s="868"/>
      <c r="V10" s="868"/>
      <c r="W10" s="868"/>
      <c r="X10" s="868"/>
    </row>
    <row r="11" spans="1:23" ht="18" customHeight="1" thickBot="1">
      <c r="A11" s="25"/>
      <c r="B11" s="17"/>
      <c r="C11" s="17"/>
      <c r="D11" s="17"/>
      <c r="E11" s="17"/>
      <c r="F11" s="17"/>
      <c r="G11" s="21"/>
      <c r="H11" s="21"/>
      <c r="I11" s="17"/>
      <c r="J11" s="17"/>
      <c r="K11" s="17" t="s">
        <v>25</v>
      </c>
      <c r="L11" s="17"/>
      <c r="M11" s="17"/>
      <c r="N11" s="17"/>
      <c r="O11" s="17"/>
      <c r="P11" s="17"/>
      <c r="Q11" s="17"/>
      <c r="R11" s="17"/>
      <c r="S11" s="17"/>
      <c r="T11" s="17"/>
      <c r="U11" s="17"/>
      <c r="V11" s="17"/>
      <c r="W11" s="17"/>
    </row>
    <row r="12" spans="1:24" ht="27.75" customHeight="1" thickBot="1">
      <c r="A12" s="872" t="s">
        <v>127</v>
      </c>
      <c r="B12" s="873"/>
      <c r="C12" s="873"/>
      <c r="D12" s="873"/>
      <c r="E12" s="874"/>
      <c r="F12" s="926">
        <f>'入力画面'!D15</f>
        <v>0</v>
      </c>
      <c r="G12" s="927"/>
      <c r="H12" s="927"/>
      <c r="I12" s="927"/>
      <c r="J12" s="927"/>
      <c r="K12" s="927"/>
      <c r="L12" s="927"/>
      <c r="M12" s="927"/>
      <c r="N12" s="927"/>
      <c r="O12" s="928"/>
      <c r="P12" s="929" t="s">
        <v>19</v>
      </c>
      <c r="Q12" s="930"/>
      <c r="R12" s="908">
        <f>'入力画面'!D16</f>
        <v>0</v>
      </c>
      <c r="S12" s="909"/>
      <c r="T12" s="909"/>
      <c r="U12" s="909"/>
      <c r="V12" s="909"/>
      <c r="W12" s="909"/>
      <c r="X12" s="910"/>
    </row>
    <row r="13" spans="1:24" ht="18" customHeight="1">
      <c r="A13" s="781" t="s">
        <v>105</v>
      </c>
      <c r="B13" s="782"/>
      <c r="C13" s="782"/>
      <c r="D13" s="782"/>
      <c r="E13" s="783"/>
      <c r="F13" s="88" t="s">
        <v>80</v>
      </c>
      <c r="G13" s="28" t="s">
        <v>26</v>
      </c>
      <c r="H13" s="28"/>
      <c r="I13" s="28"/>
      <c r="J13" s="86" t="s">
        <v>31</v>
      </c>
      <c r="K13" s="28" t="s">
        <v>27</v>
      </c>
      <c r="L13" s="28"/>
      <c r="M13" s="28"/>
      <c r="N13" s="28"/>
      <c r="O13" s="28"/>
      <c r="P13" s="28"/>
      <c r="Q13" s="28"/>
      <c r="R13" s="28"/>
      <c r="S13" s="28"/>
      <c r="T13" s="28"/>
      <c r="U13" s="28"/>
      <c r="V13" s="28"/>
      <c r="W13" s="28"/>
      <c r="X13" s="29"/>
    </row>
    <row r="14" spans="1:24" ht="18" customHeight="1">
      <c r="A14" s="784"/>
      <c r="B14" s="785"/>
      <c r="C14" s="785"/>
      <c r="D14" s="785"/>
      <c r="E14" s="786"/>
      <c r="F14" s="939">
        <f>'入力画面'!$D18</f>
        <v>0</v>
      </c>
      <c r="G14" s="940"/>
      <c r="H14" s="940"/>
      <c r="I14" s="940"/>
      <c r="J14" s="940"/>
      <c r="K14" s="940"/>
      <c r="L14" s="940"/>
      <c r="M14" s="940"/>
      <c r="N14" s="940"/>
      <c r="O14" s="940"/>
      <c r="P14" s="940"/>
      <c r="Q14" s="940"/>
      <c r="R14" s="940"/>
      <c r="S14" s="940"/>
      <c r="T14" s="940"/>
      <c r="U14" s="940"/>
      <c r="V14" s="940"/>
      <c r="W14" s="940"/>
      <c r="X14" s="941"/>
    </row>
    <row r="15" spans="1:24" ht="18" customHeight="1">
      <c r="A15" s="784"/>
      <c r="B15" s="785"/>
      <c r="C15" s="785"/>
      <c r="D15" s="785"/>
      <c r="E15" s="786"/>
      <c r="F15" s="942"/>
      <c r="G15" s="943"/>
      <c r="H15" s="943"/>
      <c r="I15" s="943"/>
      <c r="J15" s="943"/>
      <c r="K15" s="943"/>
      <c r="L15" s="943"/>
      <c r="M15" s="943"/>
      <c r="N15" s="943"/>
      <c r="O15" s="943"/>
      <c r="P15" s="943"/>
      <c r="Q15" s="943"/>
      <c r="R15" s="943"/>
      <c r="S15" s="943"/>
      <c r="T15" s="943"/>
      <c r="U15" s="943"/>
      <c r="V15" s="943"/>
      <c r="W15" s="943"/>
      <c r="X15" s="944"/>
    </row>
    <row r="16" spans="1:24" ht="18" customHeight="1" thickBot="1">
      <c r="A16" s="787"/>
      <c r="B16" s="788"/>
      <c r="C16" s="788"/>
      <c r="D16" s="788"/>
      <c r="E16" s="789"/>
      <c r="F16" s="853"/>
      <c r="G16" s="854"/>
      <c r="H16" s="854"/>
      <c r="I16" s="854"/>
      <c r="J16" s="854"/>
      <c r="K16" s="854"/>
      <c r="L16" s="854"/>
      <c r="M16" s="854"/>
      <c r="N16" s="854"/>
      <c r="O16" s="854"/>
      <c r="P16" s="854"/>
      <c r="Q16" s="854"/>
      <c r="R16" s="854"/>
      <c r="S16" s="854"/>
      <c r="T16" s="854"/>
      <c r="U16" s="854"/>
      <c r="V16" s="854"/>
      <c r="W16" s="854"/>
      <c r="X16" s="855"/>
    </row>
    <row r="17" spans="1:24" ht="18" customHeight="1">
      <c r="A17" s="871" t="s">
        <v>116</v>
      </c>
      <c r="B17" s="782"/>
      <c r="C17" s="782"/>
      <c r="D17" s="782"/>
      <c r="E17" s="783"/>
      <c r="F17" s="69">
        <f>IF('入力画面'!$D20="一般使用成績調査","①",1)</f>
        <v>1</v>
      </c>
      <c r="G17" s="30" t="s">
        <v>322</v>
      </c>
      <c r="H17" s="30"/>
      <c r="I17" s="30"/>
      <c r="J17" s="30"/>
      <c r="K17" s="67">
        <f>IF('入力画面'!$D20="特定使用成績調査","②",2)</f>
        <v>2</v>
      </c>
      <c r="L17" s="30" t="s">
        <v>45</v>
      </c>
      <c r="M17" s="30"/>
      <c r="N17" s="30"/>
      <c r="O17" s="30"/>
      <c r="P17" s="30"/>
      <c r="Q17" s="30"/>
      <c r="R17" s="30"/>
      <c r="S17" s="30"/>
      <c r="T17" s="30"/>
      <c r="U17" s="30"/>
      <c r="V17" s="30"/>
      <c r="W17" s="30"/>
      <c r="X17" s="31"/>
    </row>
    <row r="18" spans="1:24" ht="18" customHeight="1" thickBot="1">
      <c r="A18" s="787"/>
      <c r="B18" s="788"/>
      <c r="C18" s="788"/>
      <c r="D18" s="788"/>
      <c r="E18" s="789"/>
      <c r="F18" s="70">
        <f>IF('入力画面'!$D20="副作用報告","③",3)</f>
        <v>3</v>
      </c>
      <c r="G18" s="32" t="s">
        <v>142</v>
      </c>
      <c r="H18" s="32"/>
      <c r="I18" s="32"/>
      <c r="J18" s="68">
        <f>IF('入力画面'!$D20="感染症報告","④",4)</f>
        <v>4</v>
      </c>
      <c r="K18" s="32" t="s">
        <v>148</v>
      </c>
      <c r="L18" s="32"/>
      <c r="M18" s="32"/>
      <c r="N18" s="68">
        <f>IF('入力画面'!D20="その他","⑤",5)</f>
        <v>5</v>
      </c>
      <c r="O18" s="32" t="s">
        <v>28</v>
      </c>
      <c r="P18" s="32"/>
      <c r="Q18" s="949">
        <f>'入力画面'!F21</f>
        <v>0</v>
      </c>
      <c r="R18" s="949"/>
      <c r="S18" s="949"/>
      <c r="T18" s="949"/>
      <c r="U18" s="949"/>
      <c r="V18" s="949"/>
      <c r="W18" s="32" t="s">
        <v>32</v>
      </c>
      <c r="X18" s="33"/>
    </row>
    <row r="19" spans="1:24" ht="31.5" customHeight="1">
      <c r="A19" s="959" t="s">
        <v>107</v>
      </c>
      <c r="B19" s="964" t="s">
        <v>33</v>
      </c>
      <c r="C19" s="965"/>
      <c r="D19" s="965"/>
      <c r="E19" s="966"/>
      <c r="F19" s="956">
        <f>'入力画面'!$D22</f>
        <v>0</v>
      </c>
      <c r="G19" s="957"/>
      <c r="H19" s="957"/>
      <c r="I19" s="957"/>
      <c r="J19" s="957"/>
      <c r="K19" s="957"/>
      <c r="L19" s="957"/>
      <c r="M19" s="957"/>
      <c r="N19" s="957"/>
      <c r="O19" s="957"/>
      <c r="P19" s="957"/>
      <c r="Q19" s="957"/>
      <c r="R19" s="957"/>
      <c r="S19" s="957"/>
      <c r="T19" s="957"/>
      <c r="U19" s="957"/>
      <c r="V19" s="957"/>
      <c r="W19" s="957"/>
      <c r="X19" s="958"/>
    </row>
    <row r="20" spans="1:24" ht="15.75" customHeight="1">
      <c r="A20" s="959"/>
      <c r="B20" s="971" t="s">
        <v>251</v>
      </c>
      <c r="C20" s="972"/>
      <c r="D20" s="972"/>
      <c r="E20" s="973"/>
      <c r="F20" s="945">
        <f>'入力画面'!$D23</f>
        <v>0</v>
      </c>
      <c r="G20" s="940"/>
      <c r="H20" s="940"/>
      <c r="I20" s="940"/>
      <c r="J20" s="940"/>
      <c r="K20" s="940"/>
      <c r="L20" s="940"/>
      <c r="M20" s="940"/>
      <c r="N20" s="940"/>
      <c r="O20" s="940"/>
      <c r="P20" s="940"/>
      <c r="Q20" s="940"/>
      <c r="R20" s="940"/>
      <c r="S20" s="940"/>
      <c r="T20" s="940"/>
      <c r="U20" s="940"/>
      <c r="V20" s="940"/>
      <c r="W20" s="940"/>
      <c r="X20" s="941"/>
    </row>
    <row r="21" spans="1:24" ht="15.75" customHeight="1">
      <c r="A21" s="960"/>
      <c r="B21" s="974"/>
      <c r="C21" s="975"/>
      <c r="D21" s="975"/>
      <c r="E21" s="976"/>
      <c r="F21" s="946"/>
      <c r="G21" s="947"/>
      <c r="H21" s="947"/>
      <c r="I21" s="947"/>
      <c r="J21" s="947"/>
      <c r="K21" s="947"/>
      <c r="L21" s="947"/>
      <c r="M21" s="947"/>
      <c r="N21" s="947"/>
      <c r="O21" s="947"/>
      <c r="P21" s="947"/>
      <c r="Q21" s="947"/>
      <c r="R21" s="947"/>
      <c r="S21" s="947"/>
      <c r="T21" s="947"/>
      <c r="U21" s="947"/>
      <c r="V21" s="947"/>
      <c r="W21" s="947"/>
      <c r="X21" s="948"/>
    </row>
    <row r="22" spans="1:24" ht="18" customHeight="1">
      <c r="A22" s="960"/>
      <c r="B22" s="967" t="s">
        <v>51</v>
      </c>
      <c r="C22" s="968"/>
      <c r="D22" s="968"/>
      <c r="E22" s="968"/>
      <c r="F22" s="950">
        <f>'入力画面'!$D26</f>
        <v>0</v>
      </c>
      <c r="G22" s="951"/>
      <c r="H22" s="951"/>
      <c r="I22" s="951"/>
      <c r="J22" s="951"/>
      <c r="K22" s="951"/>
      <c r="L22" s="951"/>
      <c r="M22" s="951"/>
      <c r="N22" s="951"/>
      <c r="O22" s="951"/>
      <c r="P22" s="951"/>
      <c r="Q22" s="951"/>
      <c r="R22" s="951"/>
      <c r="S22" s="951"/>
      <c r="T22" s="951"/>
      <c r="U22" s="951"/>
      <c r="V22" s="951"/>
      <c r="W22" s="951"/>
      <c r="X22" s="952"/>
    </row>
    <row r="23" spans="1:24" ht="18" customHeight="1">
      <c r="A23" s="960"/>
      <c r="B23" s="969"/>
      <c r="C23" s="970"/>
      <c r="D23" s="970"/>
      <c r="E23" s="970"/>
      <c r="F23" s="850"/>
      <c r="G23" s="851"/>
      <c r="H23" s="851"/>
      <c r="I23" s="851"/>
      <c r="J23" s="851"/>
      <c r="K23" s="851"/>
      <c r="L23" s="851"/>
      <c r="M23" s="851"/>
      <c r="N23" s="851"/>
      <c r="O23" s="851"/>
      <c r="P23" s="851"/>
      <c r="Q23" s="851"/>
      <c r="R23" s="851"/>
      <c r="S23" s="851"/>
      <c r="T23" s="851"/>
      <c r="U23" s="851"/>
      <c r="V23" s="851"/>
      <c r="W23" s="851"/>
      <c r="X23" s="852"/>
    </row>
    <row r="24" spans="1:24" ht="18" customHeight="1">
      <c r="A24" s="960"/>
      <c r="B24" s="969"/>
      <c r="C24" s="970"/>
      <c r="D24" s="970"/>
      <c r="E24" s="970"/>
      <c r="F24" s="850"/>
      <c r="G24" s="851"/>
      <c r="H24" s="851"/>
      <c r="I24" s="851"/>
      <c r="J24" s="851"/>
      <c r="K24" s="851"/>
      <c r="L24" s="851"/>
      <c r="M24" s="851"/>
      <c r="N24" s="851"/>
      <c r="O24" s="851"/>
      <c r="P24" s="851"/>
      <c r="Q24" s="851"/>
      <c r="R24" s="851"/>
      <c r="S24" s="851"/>
      <c r="T24" s="851"/>
      <c r="U24" s="851"/>
      <c r="V24" s="851"/>
      <c r="W24" s="851"/>
      <c r="X24" s="852"/>
    </row>
    <row r="25" spans="1:24" ht="18" customHeight="1">
      <c r="A25" s="960"/>
      <c r="B25" s="964"/>
      <c r="C25" s="965"/>
      <c r="D25" s="965"/>
      <c r="E25" s="965"/>
      <c r="F25" s="953"/>
      <c r="G25" s="954"/>
      <c r="H25" s="954"/>
      <c r="I25" s="954"/>
      <c r="J25" s="954"/>
      <c r="K25" s="954"/>
      <c r="L25" s="954"/>
      <c r="M25" s="954"/>
      <c r="N25" s="954"/>
      <c r="O25" s="954"/>
      <c r="P25" s="954"/>
      <c r="Q25" s="954"/>
      <c r="R25" s="954"/>
      <c r="S25" s="954"/>
      <c r="T25" s="954"/>
      <c r="U25" s="954"/>
      <c r="V25" s="954"/>
      <c r="W25" s="954"/>
      <c r="X25" s="955"/>
    </row>
    <row r="26" spans="1:24" ht="18" customHeight="1">
      <c r="A26" s="960"/>
      <c r="B26" s="977" t="s">
        <v>22</v>
      </c>
      <c r="C26" s="978"/>
      <c r="D26" s="978"/>
      <c r="E26" s="979"/>
      <c r="F26" s="933">
        <f>'入力画面'!$D30</f>
        <v>0</v>
      </c>
      <c r="G26" s="493"/>
      <c r="H26" s="493"/>
      <c r="I26" s="493"/>
      <c r="J26" s="493"/>
      <c r="K26" s="493"/>
      <c r="L26" s="493"/>
      <c r="M26" s="493"/>
      <c r="N26" s="493"/>
      <c r="O26" s="493"/>
      <c r="P26" s="493"/>
      <c r="Q26" s="493"/>
      <c r="R26" s="493"/>
      <c r="S26" s="493"/>
      <c r="T26" s="493"/>
      <c r="U26" s="493"/>
      <c r="V26" s="493"/>
      <c r="W26" s="493"/>
      <c r="X26" s="934"/>
    </row>
    <row r="27" spans="1:24" ht="18" customHeight="1" thickBot="1">
      <c r="A27" s="960"/>
      <c r="B27" s="961" t="s">
        <v>117</v>
      </c>
      <c r="C27" s="962"/>
      <c r="D27" s="962"/>
      <c r="E27" s="963"/>
      <c r="F27" s="935" t="s">
        <v>67</v>
      </c>
      <c r="G27" s="936"/>
      <c r="H27" s="936"/>
      <c r="I27" s="936"/>
      <c r="J27" s="936"/>
      <c r="K27" s="937">
        <f>'入力画面'!$E33</f>
        <v>0</v>
      </c>
      <c r="L27" s="938"/>
      <c r="M27" s="938"/>
      <c r="N27" s="938"/>
      <c r="O27" s="938"/>
      <c r="P27" s="84"/>
      <c r="Q27" s="84"/>
      <c r="R27" s="84"/>
      <c r="S27" s="40"/>
      <c r="T27" s="40"/>
      <c r="U27" s="40"/>
      <c r="V27" s="40"/>
      <c r="W27" s="40"/>
      <c r="X27" s="41"/>
    </row>
    <row r="28" spans="1:24" ht="18" customHeight="1" thickBot="1">
      <c r="A28" s="872" t="s">
        <v>54</v>
      </c>
      <c r="B28" s="873"/>
      <c r="C28" s="873"/>
      <c r="D28" s="873"/>
      <c r="E28" s="874"/>
      <c r="F28" s="181" t="s">
        <v>175</v>
      </c>
      <c r="G28" s="81"/>
      <c r="H28" s="81"/>
      <c r="I28" s="81"/>
      <c r="J28" s="27"/>
      <c r="K28" s="27"/>
      <c r="L28" s="983">
        <f>'入力画面'!$A36</f>
        <v>0</v>
      </c>
      <c r="M28" s="838"/>
      <c r="N28" s="838"/>
      <c r="O28" s="838"/>
      <c r="P28" s="835" t="str">
        <f>"("&amp;'入力画面'!$K35&amp;")"&amp;"　"&amp;"("&amp;'入力画面'!$G36&amp;")"</f>
        <v>()　()</v>
      </c>
      <c r="Q28" s="863"/>
      <c r="R28" s="863"/>
      <c r="S28" s="863"/>
      <c r="T28" s="863"/>
      <c r="U28" s="863"/>
      <c r="V28" s="863"/>
      <c r="W28" s="863"/>
      <c r="X28" s="883"/>
    </row>
    <row r="29" spans="1:24" ht="18" customHeight="1">
      <c r="A29" s="871" t="s">
        <v>118</v>
      </c>
      <c r="B29" s="782"/>
      <c r="C29" s="782"/>
      <c r="D29" s="782"/>
      <c r="E29" s="783"/>
      <c r="F29" s="878" t="s">
        <v>119</v>
      </c>
      <c r="G29" s="808"/>
      <c r="H29" s="984">
        <f>'入力画面'!D5</f>
        <v>0</v>
      </c>
      <c r="I29" s="985"/>
      <c r="J29" s="985"/>
      <c r="K29" s="985"/>
      <c r="L29" s="67"/>
      <c r="M29" s="864" t="s">
        <v>88</v>
      </c>
      <c r="N29" s="864"/>
      <c r="O29" s="982">
        <f>'入力画面'!$D4&amp;""&amp;'入力画面'!$N5</f>
      </c>
      <c r="P29" s="808"/>
      <c r="Q29" s="808"/>
      <c r="R29" s="808"/>
      <c r="S29" s="808"/>
      <c r="T29" s="808"/>
      <c r="U29" s="808"/>
      <c r="V29" s="808"/>
      <c r="W29" s="808"/>
      <c r="X29" s="135"/>
    </row>
    <row r="30" spans="1:24" ht="18" customHeight="1">
      <c r="A30" s="784"/>
      <c r="B30" s="785"/>
      <c r="C30" s="785"/>
      <c r="D30" s="785"/>
      <c r="E30" s="786"/>
      <c r="F30" s="46" t="s">
        <v>40</v>
      </c>
      <c r="G30" s="37"/>
      <c r="H30" s="882">
        <f>'入力画面'!$D6</f>
        <v>0</v>
      </c>
      <c r="I30" s="882"/>
      <c r="J30" s="882"/>
      <c r="K30" s="882"/>
      <c r="L30" s="882"/>
      <c r="M30" s="882"/>
      <c r="N30" s="37" t="s">
        <v>41</v>
      </c>
      <c r="O30" s="37"/>
      <c r="P30" s="981">
        <f>'入力画面'!$N6</f>
        <v>0</v>
      </c>
      <c r="Q30" s="981"/>
      <c r="R30" s="981"/>
      <c r="S30" s="981"/>
      <c r="T30" s="981"/>
      <c r="U30" s="981"/>
      <c r="V30" s="981"/>
      <c r="W30" s="981"/>
      <c r="X30" s="38"/>
    </row>
    <row r="31" spans="1:24" ht="18" customHeight="1" thickBot="1">
      <c r="A31" s="787"/>
      <c r="B31" s="788"/>
      <c r="C31" s="788"/>
      <c r="D31" s="788"/>
      <c r="E31" s="789"/>
      <c r="F31" s="47" t="s">
        <v>42</v>
      </c>
      <c r="G31" s="48"/>
      <c r="H31" s="980">
        <f>'入力画面'!$D$7</f>
        <v>0</v>
      </c>
      <c r="I31" s="980"/>
      <c r="J31" s="980"/>
      <c r="K31" s="980"/>
      <c r="L31" s="980"/>
      <c r="M31" s="980"/>
      <c r="N31" s="980"/>
      <c r="O31" s="980"/>
      <c r="P31" s="980"/>
      <c r="Q31" s="980"/>
      <c r="R31" s="980"/>
      <c r="S31" s="980"/>
      <c r="T31" s="980"/>
      <c r="U31" s="980"/>
      <c r="V31" s="48"/>
      <c r="W31" s="48"/>
      <c r="X31" s="49"/>
    </row>
    <row r="32" spans="1:24" ht="18" customHeight="1" thickBot="1">
      <c r="A32" s="73"/>
      <c r="B32" s="45"/>
      <c r="C32" s="45"/>
      <c r="D32" s="45"/>
      <c r="E32" s="67"/>
      <c r="F32" s="37"/>
      <c r="G32" s="37"/>
      <c r="H32" s="37"/>
      <c r="I32" s="37"/>
      <c r="J32" s="37"/>
      <c r="K32" s="37"/>
      <c r="L32" s="37" t="s">
        <v>120</v>
      </c>
      <c r="M32" s="37"/>
      <c r="N32" s="37"/>
      <c r="O32" s="37"/>
      <c r="P32" s="37"/>
      <c r="Q32" s="37"/>
      <c r="R32" s="37"/>
      <c r="S32" s="37"/>
      <c r="T32" s="37"/>
      <c r="U32" s="37"/>
      <c r="V32" s="37"/>
      <c r="W32" s="37"/>
      <c r="X32" s="38"/>
    </row>
    <row r="33" spans="1:24" ht="18" customHeight="1" thickBot="1">
      <c r="A33" s="875" t="s">
        <v>123</v>
      </c>
      <c r="B33" s="876"/>
      <c r="C33" s="876"/>
      <c r="D33" s="876"/>
      <c r="E33" s="876"/>
      <c r="F33" s="876"/>
      <c r="G33" s="876"/>
      <c r="H33" s="876"/>
      <c r="I33" s="876"/>
      <c r="J33" s="876"/>
      <c r="K33" s="876"/>
      <c r="L33" s="876"/>
      <c r="M33" s="877"/>
      <c r="N33" s="879" t="s">
        <v>75</v>
      </c>
      <c r="O33" s="880"/>
      <c r="P33" s="880"/>
      <c r="Q33" s="880"/>
      <c r="R33" s="880"/>
      <c r="S33" s="880"/>
      <c r="T33" s="881"/>
      <c r="U33" s="136"/>
      <c r="V33" s="1104" t="s">
        <v>124</v>
      </c>
      <c r="W33" s="1105"/>
      <c r="X33" s="1106"/>
    </row>
    <row r="34" spans="1:24" ht="18" customHeight="1" thickTop="1">
      <c r="A34" s="174" t="s">
        <v>79</v>
      </c>
      <c r="B34" s="37" t="s">
        <v>268</v>
      </c>
      <c r="C34" s="37"/>
      <c r="D34" s="21"/>
      <c r="E34" s="21"/>
      <c r="F34" s="998"/>
      <c r="G34" s="999"/>
      <c r="H34" s="999"/>
      <c r="I34" s="999"/>
      <c r="J34" s="999"/>
      <c r="K34" s="999"/>
      <c r="L34" s="999"/>
      <c r="M34" s="1000"/>
      <c r="N34" s="986">
        <f>'入力画面'!$J60</f>
        <v>0</v>
      </c>
      <c r="O34" s="987"/>
      <c r="P34" s="987"/>
      <c r="Q34" s="987"/>
      <c r="R34" s="987"/>
      <c r="S34" s="987"/>
      <c r="T34" s="988"/>
      <c r="U34" s="137"/>
      <c r="V34" s="1101">
        <f>'入力画面'!Q61</f>
        <v>0</v>
      </c>
      <c r="W34" s="1102"/>
      <c r="X34" s="1103"/>
    </row>
    <row r="35" spans="1:24" ht="18" customHeight="1">
      <c r="A35" s="73" t="s">
        <v>79</v>
      </c>
      <c r="B35" s="37" t="s">
        <v>121</v>
      </c>
      <c r="C35" s="21"/>
      <c r="D35" s="21"/>
      <c r="E35" s="21"/>
      <c r="F35" s="1001"/>
      <c r="G35" s="868"/>
      <c r="H35" s="868"/>
      <c r="I35" s="868"/>
      <c r="J35" s="868"/>
      <c r="K35" s="868"/>
      <c r="L35" s="868"/>
      <c r="M35" s="1002"/>
      <c r="N35" s="992">
        <f>'入力画面'!$J61</f>
        <v>0</v>
      </c>
      <c r="O35" s="898"/>
      <c r="P35" s="898"/>
      <c r="Q35" s="898"/>
      <c r="R35" s="898"/>
      <c r="S35" s="898"/>
      <c r="T35" s="993"/>
      <c r="U35" s="137"/>
      <c r="V35" s="1005">
        <f>'入力画面'!$Q61</f>
        <v>0</v>
      </c>
      <c r="W35" s="868"/>
      <c r="X35" s="1006"/>
    </row>
    <row r="36" spans="1:24" ht="18" customHeight="1">
      <c r="A36" s="73" t="s">
        <v>77</v>
      </c>
      <c r="B36" s="37" t="s">
        <v>122</v>
      </c>
      <c r="C36" s="21"/>
      <c r="D36" s="21"/>
      <c r="E36" s="21"/>
      <c r="F36" s="1001"/>
      <c r="G36" s="868"/>
      <c r="H36" s="868"/>
      <c r="I36" s="868"/>
      <c r="J36" s="868"/>
      <c r="K36" s="868"/>
      <c r="L36" s="868"/>
      <c r="M36" s="1002"/>
      <c r="N36" s="992"/>
      <c r="O36" s="1007"/>
      <c r="P36" s="1007"/>
      <c r="Q36" s="1007"/>
      <c r="R36" s="1007"/>
      <c r="S36" s="1007"/>
      <c r="T36" s="1008"/>
      <c r="U36" s="46"/>
      <c r="V36" s="1005"/>
      <c r="W36" s="868"/>
      <c r="X36" s="1006"/>
    </row>
    <row r="37" spans="1:24" ht="18" customHeight="1">
      <c r="A37" s="73" t="s">
        <v>76</v>
      </c>
      <c r="B37" s="37" t="s">
        <v>92</v>
      </c>
      <c r="C37" s="21"/>
      <c r="D37" s="21"/>
      <c r="E37" s="21"/>
      <c r="F37" s="1001"/>
      <c r="G37" s="868"/>
      <c r="H37" s="868"/>
      <c r="I37" s="868"/>
      <c r="J37" s="868"/>
      <c r="K37" s="868"/>
      <c r="L37" s="868"/>
      <c r="M37" s="1002"/>
      <c r="N37" s="992"/>
      <c r="O37" s="1007"/>
      <c r="P37" s="1007"/>
      <c r="Q37" s="1007"/>
      <c r="R37" s="1007"/>
      <c r="S37" s="1007"/>
      <c r="T37" s="1008"/>
      <c r="U37" s="46"/>
      <c r="V37" s="1005"/>
      <c r="W37" s="868"/>
      <c r="X37" s="1006"/>
    </row>
    <row r="38" spans="1:24" ht="18" customHeight="1" thickBot="1">
      <c r="A38" s="73" t="s">
        <v>76</v>
      </c>
      <c r="B38" s="37" t="s">
        <v>28</v>
      </c>
      <c r="C38" s="21"/>
      <c r="D38" s="923"/>
      <c r="E38" s="868"/>
      <c r="F38" s="868"/>
      <c r="G38" s="868"/>
      <c r="H38" s="868"/>
      <c r="I38" s="868"/>
      <c r="J38" s="868"/>
      <c r="K38" s="868"/>
      <c r="L38" s="868"/>
      <c r="M38" s="37"/>
      <c r="N38" s="992"/>
      <c r="O38" s="1007"/>
      <c r="P38" s="1007"/>
      <c r="Q38" s="1007"/>
      <c r="R38" s="1007"/>
      <c r="S38" s="1007"/>
      <c r="T38" s="1008"/>
      <c r="U38" s="46"/>
      <c r="V38" s="1005"/>
      <c r="W38" s="868"/>
      <c r="X38" s="1006"/>
    </row>
    <row r="39" spans="1:24" ht="18" customHeight="1" thickBot="1">
      <c r="A39" s="50"/>
      <c r="B39" s="51" t="s">
        <v>39</v>
      </c>
      <c r="C39" s="50"/>
      <c r="D39" s="52"/>
      <c r="E39" s="52"/>
      <c r="F39" s="52"/>
      <c r="G39" s="52"/>
      <c r="H39" s="52"/>
      <c r="I39" s="52"/>
      <c r="J39" s="52"/>
      <c r="K39" s="52"/>
      <c r="L39" s="52"/>
      <c r="M39" s="52"/>
      <c r="N39" s="52"/>
      <c r="O39" s="52"/>
      <c r="P39" s="52"/>
      <c r="Q39" s="52"/>
      <c r="R39" s="52"/>
      <c r="S39" s="52"/>
      <c r="T39" s="52"/>
      <c r="U39" s="52"/>
      <c r="V39" s="52"/>
      <c r="W39" s="52"/>
      <c r="X39" s="52"/>
    </row>
    <row r="40" spans="1:24" ht="18" customHeight="1">
      <c r="A40" s="994" t="s">
        <v>29</v>
      </c>
      <c r="B40" s="995"/>
      <c r="C40" s="995"/>
      <c r="D40" s="995"/>
      <c r="E40" s="996"/>
      <c r="F40" s="53" t="s">
        <v>156</v>
      </c>
      <c r="G40" s="28"/>
      <c r="H40" s="28"/>
      <c r="I40" s="28" t="s">
        <v>4</v>
      </c>
      <c r="J40" s="28"/>
      <c r="K40" s="28" t="s">
        <v>5</v>
      </c>
      <c r="L40" s="28"/>
      <c r="M40" s="28" t="s">
        <v>6</v>
      </c>
      <c r="N40" s="28"/>
      <c r="O40" s="28"/>
      <c r="P40" s="28"/>
      <c r="Q40" s="28"/>
      <c r="R40" s="28"/>
      <c r="S40" s="28"/>
      <c r="T40" s="28"/>
      <c r="U40" s="28"/>
      <c r="V40" s="28"/>
      <c r="W40" s="28"/>
      <c r="X40" s="29"/>
    </row>
    <row r="41" spans="1:24" ht="18" customHeight="1">
      <c r="A41" s="997" t="s">
        <v>30</v>
      </c>
      <c r="B41" s="978"/>
      <c r="C41" s="978"/>
      <c r="D41" s="978"/>
      <c r="E41" s="979"/>
      <c r="F41" s="34" t="s">
        <v>14</v>
      </c>
      <c r="G41" s="35" t="s">
        <v>269</v>
      </c>
      <c r="H41" s="35"/>
      <c r="I41" s="35"/>
      <c r="J41" s="35" t="s">
        <v>14</v>
      </c>
      <c r="K41" s="35" t="s">
        <v>73</v>
      </c>
      <c r="L41" s="35"/>
      <c r="M41" s="35" t="s">
        <v>14</v>
      </c>
      <c r="N41" s="35" t="s">
        <v>28</v>
      </c>
      <c r="O41" s="35"/>
      <c r="P41" s="35"/>
      <c r="Q41" s="35"/>
      <c r="R41" s="35"/>
      <c r="S41" s="35"/>
      <c r="T41" s="35"/>
      <c r="U41" s="35"/>
      <c r="V41" s="35"/>
      <c r="W41" s="35" t="s">
        <v>94</v>
      </c>
      <c r="X41" s="36"/>
    </row>
    <row r="42" spans="1:24" ht="18" customHeight="1">
      <c r="A42" s="885" t="s">
        <v>217</v>
      </c>
      <c r="B42" s="1003"/>
      <c r="C42" s="1003"/>
      <c r="D42" s="1003"/>
      <c r="E42" s="1004"/>
      <c r="F42" s="54" t="s">
        <v>275</v>
      </c>
      <c r="G42" s="40"/>
      <c r="H42" s="40"/>
      <c r="I42" s="40"/>
      <c r="J42" s="40"/>
      <c r="K42" s="40"/>
      <c r="L42" s="40"/>
      <c r="M42" s="40"/>
      <c r="N42" s="40"/>
      <c r="O42" s="40"/>
      <c r="P42" s="40"/>
      <c r="Q42" s="40"/>
      <c r="R42" s="40"/>
      <c r="S42" s="40"/>
      <c r="T42" s="40"/>
      <c r="U42" s="40"/>
      <c r="V42" s="40"/>
      <c r="W42" s="40"/>
      <c r="X42" s="41"/>
    </row>
    <row r="43" spans="1:24" ht="18" customHeight="1" thickBot="1">
      <c r="A43" s="888"/>
      <c r="B43" s="889"/>
      <c r="C43" s="889"/>
      <c r="D43" s="889"/>
      <c r="E43" s="890"/>
      <c r="F43" s="55" t="s">
        <v>43</v>
      </c>
      <c r="G43" s="56"/>
      <c r="H43" s="56"/>
      <c r="I43" s="56"/>
      <c r="J43" s="56"/>
      <c r="K43" s="56"/>
      <c r="L43" s="56"/>
      <c r="M43" s="56"/>
      <c r="N43" s="56"/>
      <c r="O43" s="56"/>
      <c r="P43" s="56"/>
      <c r="Q43" s="56"/>
      <c r="R43" s="56"/>
      <c r="S43" s="48"/>
      <c r="T43" s="48"/>
      <c r="U43" s="48"/>
      <c r="V43" s="48"/>
      <c r="W43" s="48"/>
      <c r="X43" s="49"/>
    </row>
    <row r="44" spans="1:24" s="63" customFormat="1" ht="18" customHeight="1" thickBot="1">
      <c r="A44" s="407" t="s">
        <v>315</v>
      </c>
      <c r="C44" s="39"/>
      <c r="D44" s="39"/>
      <c r="E44" s="39"/>
      <c r="F44" s="39"/>
      <c r="G44" s="39"/>
      <c r="H44" s="39"/>
      <c r="I44" s="39"/>
      <c r="J44" s="39"/>
      <c r="K44" s="39"/>
      <c r="L44" s="39"/>
      <c r="M44" s="39"/>
      <c r="N44" s="802" t="s">
        <v>35</v>
      </c>
      <c r="O44" s="803"/>
      <c r="P44" s="804"/>
      <c r="Q44" s="820"/>
      <c r="R44" s="865"/>
      <c r="S44" s="865"/>
      <c r="T44" s="865"/>
      <c r="U44" s="865"/>
      <c r="V44" s="865"/>
      <c r="W44" s="865"/>
      <c r="X44" s="866"/>
    </row>
    <row r="45" spans="1:24" s="63" customFormat="1" ht="18" customHeight="1" thickBot="1">
      <c r="A45" s="65"/>
      <c r="C45" s="39"/>
      <c r="D45" s="39"/>
      <c r="E45" s="39"/>
      <c r="F45" s="39"/>
      <c r="G45" s="39"/>
      <c r="H45" s="39"/>
      <c r="I45" s="39"/>
      <c r="J45" s="39"/>
      <c r="K45" s="39"/>
      <c r="L45" s="39"/>
      <c r="M45" s="39"/>
      <c r="N45" s="989" t="s">
        <v>130</v>
      </c>
      <c r="O45" s="990"/>
      <c r="P45" s="991"/>
      <c r="Q45" s="823" t="s">
        <v>108</v>
      </c>
      <c r="R45" s="826"/>
      <c r="S45" s="826"/>
      <c r="T45" s="826"/>
      <c r="U45" s="826"/>
      <c r="V45" s="826"/>
      <c r="W45" s="826"/>
      <c r="X45" s="827"/>
    </row>
    <row r="46" spans="1:24" s="63" customFormat="1" ht="18" customHeight="1">
      <c r="A46" s="65"/>
      <c r="C46" s="39"/>
      <c r="D46" s="39"/>
      <c r="E46" s="39"/>
      <c r="F46" s="39"/>
      <c r="G46" s="39"/>
      <c r="H46" s="39"/>
      <c r="I46" s="39"/>
      <c r="J46" s="39"/>
      <c r="K46" s="39"/>
      <c r="L46" s="39"/>
      <c r="M46" s="39"/>
      <c r="N46" s="419"/>
      <c r="O46" s="419"/>
      <c r="P46" s="419"/>
      <c r="Q46" s="25"/>
      <c r="R46" s="39"/>
      <c r="S46" s="39"/>
      <c r="T46" s="25"/>
      <c r="U46" s="39"/>
      <c r="V46" s="39"/>
      <c r="W46" s="64"/>
      <c r="X46" s="64"/>
    </row>
    <row r="47" spans="1:24" ht="18" customHeight="1">
      <c r="A47" s="19"/>
      <c r="C47" s="17"/>
      <c r="D47" s="17"/>
      <c r="E47" s="17"/>
      <c r="F47" s="17"/>
      <c r="G47" s="17"/>
      <c r="H47" s="17"/>
      <c r="I47" s="17"/>
      <c r="J47" s="17"/>
      <c r="K47" s="17"/>
      <c r="L47" s="17"/>
      <c r="M47" s="17"/>
      <c r="N47" s="17"/>
      <c r="O47" s="17"/>
      <c r="P47" s="18"/>
      <c r="Q47" s="17" t="s">
        <v>156</v>
      </c>
      <c r="R47" s="18"/>
      <c r="S47" s="17"/>
      <c r="T47" s="18" t="s">
        <v>4</v>
      </c>
      <c r="U47" s="17"/>
      <c r="V47" s="18" t="s">
        <v>5</v>
      </c>
      <c r="W47" s="18"/>
      <c r="X47" s="18" t="s">
        <v>6</v>
      </c>
    </row>
    <row r="48" spans="1:24" ht="18" customHeight="1">
      <c r="A48" s="19"/>
      <c r="C48" s="867" t="s">
        <v>128</v>
      </c>
      <c r="D48" s="868"/>
      <c r="E48" s="868"/>
      <c r="F48" s="868"/>
      <c r="G48" s="868"/>
      <c r="H48" s="868"/>
      <c r="I48" s="868"/>
      <c r="J48" s="868"/>
      <c r="K48" s="868"/>
      <c r="L48" s="868"/>
      <c r="M48" s="868"/>
      <c r="N48" s="868"/>
      <c r="O48" s="91" t="s">
        <v>129</v>
      </c>
      <c r="P48" s="91" t="s">
        <v>157</v>
      </c>
      <c r="Q48" s="75" t="s">
        <v>131</v>
      </c>
      <c r="R48" s="18" t="s">
        <v>14</v>
      </c>
      <c r="S48" s="869" t="s">
        <v>133</v>
      </c>
      <c r="T48" s="870"/>
      <c r="U48" s="17"/>
      <c r="V48" s="18"/>
      <c r="W48" s="18"/>
      <c r="X48" s="18"/>
    </row>
    <row r="49" spans="1:24" ht="18" customHeight="1">
      <c r="A49" s="19"/>
      <c r="C49" s="140"/>
      <c r="D49" s="134"/>
      <c r="E49" s="134"/>
      <c r="F49" s="134"/>
      <c r="G49" s="134"/>
      <c r="H49" s="134"/>
      <c r="I49" s="134"/>
      <c r="J49" s="134"/>
      <c r="K49" s="134"/>
      <c r="L49" s="134"/>
      <c r="M49" s="134"/>
      <c r="N49" s="134"/>
      <c r="O49" s="91"/>
      <c r="P49" s="91"/>
      <c r="Q49" s="75"/>
      <c r="R49" s="18"/>
      <c r="S49" s="21"/>
      <c r="T49" s="10"/>
      <c r="U49" s="17"/>
      <c r="V49" s="18"/>
      <c r="W49" s="18"/>
      <c r="X49" s="18"/>
    </row>
    <row r="50" spans="2:24" ht="18" customHeight="1">
      <c r="B50" s="143" t="s">
        <v>111</v>
      </c>
      <c r="C50" s="17"/>
      <c r="D50" s="17"/>
      <c r="E50" s="17"/>
      <c r="G50" s="75"/>
      <c r="H50" s="75"/>
      <c r="I50" s="75"/>
      <c r="J50" s="75"/>
      <c r="L50" s="74"/>
      <c r="M50" s="75"/>
      <c r="N50" s="75"/>
      <c r="O50" s="75"/>
      <c r="P50" s="75"/>
      <c r="Q50" s="75"/>
      <c r="R50" s="75"/>
      <c r="S50" s="17"/>
      <c r="T50" s="18"/>
      <c r="U50" s="17"/>
      <c r="V50" s="18"/>
      <c r="W50" s="18"/>
      <c r="X50" s="18"/>
    </row>
    <row r="51" spans="1:24" ht="18" customHeight="1">
      <c r="A51" s="19"/>
      <c r="D51" s="17" t="s">
        <v>171</v>
      </c>
      <c r="E51" s="17"/>
      <c r="G51" s="75"/>
      <c r="H51" s="75"/>
      <c r="I51" s="75"/>
      <c r="J51" s="75"/>
      <c r="L51" s="74"/>
      <c r="M51" s="75"/>
      <c r="N51" s="75"/>
      <c r="O51" s="75"/>
      <c r="P51" s="75"/>
      <c r="Q51" s="75"/>
      <c r="R51" s="75"/>
      <c r="S51" s="17"/>
      <c r="T51" s="18"/>
      <c r="U51" s="17"/>
      <c r="V51" s="18"/>
      <c r="W51" s="18"/>
      <c r="X51" s="18"/>
    </row>
    <row r="52" spans="1:24" ht="18" customHeight="1">
      <c r="A52" s="19"/>
      <c r="C52" s="17"/>
      <c r="D52" s="17"/>
      <c r="E52" s="17"/>
      <c r="G52" s="75"/>
      <c r="H52" s="75"/>
      <c r="I52" s="75"/>
      <c r="J52" s="75"/>
      <c r="L52" s="76"/>
      <c r="M52" s="75"/>
      <c r="N52" s="94"/>
      <c r="P52" s="176" t="s">
        <v>54</v>
      </c>
      <c r="Q52" s="78"/>
      <c r="R52" s="75"/>
      <c r="S52" s="77"/>
      <c r="T52" s="18"/>
      <c r="U52" s="17"/>
      <c r="V52" s="18"/>
      <c r="W52" s="18"/>
      <c r="X52" s="18"/>
    </row>
    <row r="53" spans="1:24" ht="18" customHeight="1">
      <c r="A53" s="19"/>
      <c r="C53" s="17"/>
      <c r="D53" s="17"/>
      <c r="E53" s="17"/>
      <c r="G53" s="75"/>
      <c r="H53" s="75"/>
      <c r="I53" s="75"/>
      <c r="J53" s="75"/>
      <c r="L53" s="76"/>
      <c r="M53" s="75"/>
      <c r="N53" s="75"/>
      <c r="O53" s="77"/>
      <c r="P53" s="1015"/>
      <c r="Q53" s="1015"/>
      <c r="R53" s="1016">
        <f>'入力画面'!$A36</f>
        <v>0</v>
      </c>
      <c r="S53" s="1017"/>
      <c r="T53" s="1017"/>
      <c r="U53" s="1017"/>
      <c r="V53" s="1017"/>
      <c r="W53" s="18"/>
      <c r="X53" s="18"/>
    </row>
    <row r="54" spans="1:24" ht="18" customHeight="1">
      <c r="A54" s="19"/>
      <c r="B54" s="1018" t="s">
        <v>134</v>
      </c>
      <c r="C54" s="1019"/>
      <c r="D54" s="1019"/>
      <c r="E54" s="1019"/>
      <c r="F54" s="1019"/>
      <c r="G54" s="1019"/>
      <c r="H54" s="1019"/>
      <c r="I54" s="1019"/>
      <c r="J54" s="1019"/>
      <c r="K54" s="1019"/>
      <c r="L54" s="1019"/>
      <c r="M54" s="1019"/>
      <c r="N54" s="1019"/>
      <c r="O54" s="1019"/>
      <c r="P54" s="1019"/>
      <c r="Q54" s="1019"/>
      <c r="R54" s="1019"/>
      <c r="S54" s="1019"/>
      <c r="T54" s="1019"/>
      <c r="U54" s="1019"/>
      <c r="V54" s="1019"/>
      <c r="W54" s="1019"/>
      <c r="X54" s="18"/>
    </row>
    <row r="55" spans="1:24" ht="18" customHeight="1" thickBot="1">
      <c r="A55" s="19"/>
      <c r="C55" s="17"/>
      <c r="D55" s="17"/>
      <c r="E55" s="17"/>
      <c r="G55" s="75"/>
      <c r="H55" s="75"/>
      <c r="I55" s="75"/>
      <c r="J55" s="75"/>
      <c r="L55" s="45" t="s">
        <v>25</v>
      </c>
      <c r="M55" s="75"/>
      <c r="N55" s="75"/>
      <c r="O55" s="77"/>
      <c r="P55" s="75"/>
      <c r="Q55" s="75"/>
      <c r="R55" s="75"/>
      <c r="S55" s="17"/>
      <c r="T55" s="18"/>
      <c r="U55" s="17"/>
      <c r="V55" s="18"/>
      <c r="W55" s="18"/>
      <c r="X55" s="18"/>
    </row>
    <row r="56" spans="1:24" ht="27.75" customHeight="1" thickBot="1">
      <c r="A56" s="872" t="s">
        <v>127</v>
      </c>
      <c r="B56" s="873"/>
      <c r="C56" s="873"/>
      <c r="D56" s="873"/>
      <c r="E56" s="874"/>
      <c r="F56" s="829">
        <f>'入力画面'!D15</f>
        <v>0</v>
      </c>
      <c r="G56" s="830"/>
      <c r="H56" s="830"/>
      <c r="I56" s="830"/>
      <c r="J56" s="830"/>
      <c r="K56" s="830"/>
      <c r="L56" s="830"/>
      <c r="M56" s="830"/>
      <c r="N56" s="830"/>
      <c r="O56" s="831"/>
      <c r="P56" s="776" t="s">
        <v>19</v>
      </c>
      <c r="Q56" s="777"/>
      <c r="R56" s="778">
        <f>'入力画面'!D16</f>
        <v>0</v>
      </c>
      <c r="S56" s="779"/>
      <c r="T56" s="779"/>
      <c r="U56" s="779"/>
      <c r="V56" s="779"/>
      <c r="W56" s="779"/>
      <c r="X56" s="780"/>
    </row>
    <row r="57" spans="1:24" ht="18" customHeight="1">
      <c r="A57" s="781" t="s">
        <v>149</v>
      </c>
      <c r="B57" s="782"/>
      <c r="C57" s="782"/>
      <c r="D57" s="782"/>
      <c r="E57" s="783"/>
      <c r="F57" s="790">
        <f>'入力画面'!$D18</f>
        <v>0</v>
      </c>
      <c r="G57" s="791"/>
      <c r="H57" s="791"/>
      <c r="I57" s="791"/>
      <c r="J57" s="791"/>
      <c r="K57" s="791"/>
      <c r="L57" s="791"/>
      <c r="M57" s="791"/>
      <c r="N57" s="791"/>
      <c r="O57" s="791"/>
      <c r="P57" s="791"/>
      <c r="Q57" s="791"/>
      <c r="R57" s="791"/>
      <c r="S57" s="791"/>
      <c r="T57" s="791"/>
      <c r="U57" s="791"/>
      <c r="V57" s="791"/>
      <c r="W57" s="791"/>
      <c r="X57" s="792"/>
    </row>
    <row r="58" spans="1:24" ht="18" customHeight="1">
      <c r="A58" s="784"/>
      <c r="B58" s="785"/>
      <c r="C58" s="785"/>
      <c r="D58" s="785"/>
      <c r="E58" s="786"/>
      <c r="F58" s="793"/>
      <c r="G58" s="794"/>
      <c r="H58" s="794"/>
      <c r="I58" s="794"/>
      <c r="J58" s="794"/>
      <c r="K58" s="794"/>
      <c r="L58" s="794"/>
      <c r="M58" s="794"/>
      <c r="N58" s="794"/>
      <c r="O58" s="794"/>
      <c r="P58" s="794"/>
      <c r="Q58" s="794"/>
      <c r="R58" s="794"/>
      <c r="S58" s="794"/>
      <c r="T58" s="794"/>
      <c r="U58" s="794"/>
      <c r="V58" s="794"/>
      <c r="W58" s="794"/>
      <c r="X58" s="795"/>
    </row>
    <row r="59" spans="1:24" ht="18" customHeight="1" thickBot="1">
      <c r="A59" s="787"/>
      <c r="B59" s="788"/>
      <c r="C59" s="788"/>
      <c r="D59" s="788"/>
      <c r="E59" s="789"/>
      <c r="F59" s="796"/>
      <c r="G59" s="797"/>
      <c r="H59" s="797"/>
      <c r="I59" s="797"/>
      <c r="J59" s="797"/>
      <c r="K59" s="797"/>
      <c r="L59" s="797"/>
      <c r="M59" s="797"/>
      <c r="N59" s="797"/>
      <c r="O59" s="797"/>
      <c r="P59" s="797"/>
      <c r="Q59" s="797"/>
      <c r="R59" s="797"/>
      <c r="S59" s="797"/>
      <c r="T59" s="797"/>
      <c r="U59" s="797"/>
      <c r="V59" s="797"/>
      <c r="W59" s="797"/>
      <c r="X59" s="798"/>
    </row>
    <row r="60" spans="1:24" ht="18" customHeight="1">
      <c r="A60" s="139"/>
      <c r="B60" s="71"/>
      <c r="C60" s="71"/>
      <c r="D60" s="71"/>
      <c r="E60" s="71"/>
      <c r="F60" s="141"/>
      <c r="G60" s="141"/>
      <c r="H60" s="141"/>
      <c r="I60" s="141"/>
      <c r="J60" s="141"/>
      <c r="K60" s="141"/>
      <c r="L60" s="141"/>
      <c r="M60" s="141"/>
      <c r="N60" s="141"/>
      <c r="O60" s="141"/>
      <c r="P60" s="141"/>
      <c r="Q60" s="141"/>
      <c r="R60" s="141"/>
      <c r="S60" s="141"/>
      <c r="T60" s="141"/>
      <c r="U60" s="141"/>
      <c r="V60" s="141"/>
      <c r="W60" s="141"/>
      <c r="X60" s="142"/>
    </row>
    <row r="61" spans="1:24" ht="18" customHeight="1" thickBot="1">
      <c r="A61" s="799" t="s">
        <v>158</v>
      </c>
      <c r="B61" s="800"/>
      <c r="C61" s="800"/>
      <c r="D61" s="800"/>
      <c r="E61" s="800"/>
      <c r="F61" s="800"/>
      <c r="G61" s="800"/>
      <c r="H61" s="800"/>
      <c r="I61" s="800"/>
      <c r="J61" s="800"/>
      <c r="K61" s="800"/>
      <c r="L61" s="800"/>
      <c r="M61" s="800"/>
      <c r="N61" s="800"/>
      <c r="O61" s="800"/>
      <c r="P61" s="800"/>
      <c r="Q61" s="800"/>
      <c r="R61" s="800"/>
      <c r="S61" s="800"/>
      <c r="T61" s="800"/>
      <c r="U61" s="800"/>
      <c r="V61" s="800"/>
      <c r="W61" s="800"/>
      <c r="X61" s="801"/>
    </row>
    <row r="62" spans="1:24" ht="18" customHeight="1">
      <c r="A62" s="802" t="s">
        <v>135</v>
      </c>
      <c r="B62" s="803"/>
      <c r="C62" s="803"/>
      <c r="D62" s="804"/>
      <c r="E62" s="802" t="s">
        <v>136</v>
      </c>
      <c r="F62" s="808"/>
      <c r="G62" s="808"/>
      <c r="H62" s="808"/>
      <c r="I62" s="808"/>
      <c r="J62" s="808"/>
      <c r="K62" s="808"/>
      <c r="L62" s="808"/>
      <c r="M62" s="808"/>
      <c r="N62" s="808"/>
      <c r="O62" s="811" t="s">
        <v>132</v>
      </c>
      <c r="P62" s="812"/>
      <c r="Q62" s="812"/>
      <c r="R62" s="812"/>
      <c r="S62" s="812"/>
      <c r="T62" s="812"/>
      <c r="U62" s="812"/>
      <c r="V62" s="812"/>
      <c r="W62" s="812"/>
      <c r="X62" s="813"/>
    </row>
    <row r="63" spans="1:24" ht="18" customHeight="1" thickBot="1">
      <c r="A63" s="805"/>
      <c r="B63" s="806"/>
      <c r="C63" s="806"/>
      <c r="D63" s="807"/>
      <c r="E63" s="809"/>
      <c r="F63" s="810"/>
      <c r="G63" s="810"/>
      <c r="H63" s="810"/>
      <c r="I63" s="810"/>
      <c r="J63" s="810"/>
      <c r="K63" s="810"/>
      <c r="L63" s="810"/>
      <c r="M63" s="810"/>
      <c r="N63" s="810"/>
      <c r="O63" s="814" t="s">
        <v>137</v>
      </c>
      <c r="P63" s="815"/>
      <c r="Q63" s="815"/>
      <c r="R63" s="815"/>
      <c r="S63" s="816"/>
      <c r="T63" s="817" t="s">
        <v>138</v>
      </c>
      <c r="U63" s="818"/>
      <c r="V63" s="818"/>
      <c r="W63" s="818"/>
      <c r="X63" s="819"/>
    </row>
    <row r="64" spans="1:24" s="146" customFormat="1" ht="18" customHeight="1">
      <c r="A64" s="765" t="str">
        <f>'入力画面'!A128</f>
        <v> </v>
      </c>
      <c r="B64" s="766"/>
      <c r="C64" s="766"/>
      <c r="D64" s="767"/>
      <c r="E64" s="768">
        <f>'入力画面'!E39</f>
        <v>0</v>
      </c>
      <c r="F64" s="769"/>
      <c r="G64" s="769"/>
      <c r="H64" s="769"/>
      <c r="I64" s="769"/>
      <c r="J64" s="769"/>
      <c r="K64" s="769"/>
      <c r="L64" s="769"/>
      <c r="M64" s="769"/>
      <c r="N64" s="770"/>
      <c r="O64" s="771"/>
      <c r="P64" s="772"/>
      <c r="Q64" s="772"/>
      <c r="R64" s="772"/>
      <c r="S64" s="773"/>
      <c r="T64" s="771"/>
      <c r="U64" s="772"/>
      <c r="V64" s="772"/>
      <c r="W64" s="772"/>
      <c r="X64" s="774"/>
    </row>
    <row r="65" spans="1:24" s="146" customFormat="1" ht="18" customHeight="1">
      <c r="A65" s="775">
        <f>'入力画面'!A40</f>
        <v>0</v>
      </c>
      <c r="B65" s="741"/>
      <c r="C65" s="741"/>
      <c r="D65" s="742"/>
      <c r="E65" s="743">
        <f>'入力画面'!E40</f>
        <v>0</v>
      </c>
      <c r="F65" s="744"/>
      <c r="G65" s="744"/>
      <c r="H65" s="744"/>
      <c r="I65" s="744"/>
      <c r="J65" s="744"/>
      <c r="K65" s="744"/>
      <c r="L65" s="744"/>
      <c r="M65" s="744"/>
      <c r="N65" s="761"/>
      <c r="O65" s="763"/>
      <c r="P65" s="747"/>
      <c r="Q65" s="747"/>
      <c r="R65" s="747"/>
      <c r="S65" s="764"/>
      <c r="T65" s="763"/>
      <c r="U65" s="747"/>
      <c r="V65" s="747"/>
      <c r="W65" s="747"/>
      <c r="X65" s="748"/>
    </row>
    <row r="66" spans="1:24" s="146" customFormat="1" ht="18" customHeight="1">
      <c r="A66" s="762">
        <f>'入力画面'!A41</f>
        <v>0</v>
      </c>
      <c r="B66" s="741"/>
      <c r="C66" s="741"/>
      <c r="D66" s="742"/>
      <c r="E66" s="743">
        <f>'入力画面'!E41</f>
        <v>0</v>
      </c>
      <c r="F66" s="744"/>
      <c r="G66" s="744"/>
      <c r="H66" s="744"/>
      <c r="I66" s="744"/>
      <c r="J66" s="744"/>
      <c r="K66" s="744"/>
      <c r="L66" s="744"/>
      <c r="M66" s="744"/>
      <c r="N66" s="761"/>
      <c r="O66" s="763"/>
      <c r="P66" s="747"/>
      <c r="Q66" s="747"/>
      <c r="R66" s="747"/>
      <c r="S66" s="764"/>
      <c r="T66" s="763"/>
      <c r="U66" s="747"/>
      <c r="V66" s="747"/>
      <c r="W66" s="747"/>
      <c r="X66" s="748"/>
    </row>
    <row r="67" spans="1:24" s="146" customFormat="1" ht="18" customHeight="1">
      <c r="A67" s="732">
        <f>'入力画面'!A42</f>
        <v>0</v>
      </c>
      <c r="B67" s="741"/>
      <c r="C67" s="741"/>
      <c r="D67" s="742"/>
      <c r="E67" s="752">
        <f>'入力画面'!E42</f>
        <v>0</v>
      </c>
      <c r="F67" s="753"/>
      <c r="G67" s="753"/>
      <c r="H67" s="753"/>
      <c r="I67" s="753"/>
      <c r="J67" s="753"/>
      <c r="K67" s="753"/>
      <c r="L67" s="753"/>
      <c r="M67" s="753"/>
      <c r="N67" s="754"/>
      <c r="O67" s="737"/>
      <c r="P67" s="745"/>
      <c r="Q67" s="745"/>
      <c r="R67" s="745"/>
      <c r="S67" s="746"/>
      <c r="T67" s="738"/>
      <c r="U67" s="739"/>
      <c r="V67" s="739"/>
      <c r="W67" s="739"/>
      <c r="X67" s="740"/>
    </row>
    <row r="68" spans="1:24" s="146" customFormat="1" ht="18" customHeight="1">
      <c r="A68" s="732">
        <f>'入力画面'!A43</f>
        <v>0</v>
      </c>
      <c r="B68" s="741"/>
      <c r="C68" s="741"/>
      <c r="D68" s="742"/>
      <c r="E68" s="743">
        <f>'入力画面'!E43</f>
        <v>0</v>
      </c>
      <c r="F68" s="744"/>
      <c r="G68" s="744"/>
      <c r="H68" s="744"/>
      <c r="I68" s="744"/>
      <c r="J68" s="744"/>
      <c r="K68" s="744"/>
      <c r="L68" s="744"/>
      <c r="M68" s="744"/>
      <c r="N68" s="761"/>
      <c r="O68" s="737"/>
      <c r="P68" s="745"/>
      <c r="Q68" s="745"/>
      <c r="R68" s="745"/>
      <c r="S68" s="746"/>
      <c r="T68" s="738"/>
      <c r="U68" s="739"/>
      <c r="V68" s="739"/>
      <c r="W68" s="739"/>
      <c r="X68" s="740"/>
    </row>
    <row r="69" spans="1:24" s="146" customFormat="1" ht="18" customHeight="1">
      <c r="A69" s="732">
        <f>'入力画面'!A44</f>
        <v>0</v>
      </c>
      <c r="B69" s="741"/>
      <c r="C69" s="741"/>
      <c r="D69" s="742"/>
      <c r="E69" s="743">
        <f>'入力画面'!E44</f>
        <v>0</v>
      </c>
      <c r="F69" s="744"/>
      <c r="G69" s="744"/>
      <c r="H69" s="744"/>
      <c r="I69" s="744"/>
      <c r="J69" s="744"/>
      <c r="K69" s="744"/>
      <c r="L69" s="744"/>
      <c r="M69" s="744"/>
      <c r="N69" s="761"/>
      <c r="O69" s="737"/>
      <c r="P69" s="745"/>
      <c r="Q69" s="745"/>
      <c r="R69" s="745"/>
      <c r="S69" s="746"/>
      <c r="T69" s="738"/>
      <c r="U69" s="739"/>
      <c r="V69" s="739"/>
      <c r="W69" s="739"/>
      <c r="X69" s="740"/>
    </row>
    <row r="70" spans="1:24" s="146" customFormat="1" ht="18" customHeight="1">
      <c r="A70" s="732">
        <f>'入力画面'!A45</f>
        <v>0</v>
      </c>
      <c r="B70" s="741"/>
      <c r="C70" s="741"/>
      <c r="D70" s="742"/>
      <c r="E70" s="743">
        <f>'入力画面'!$E45</f>
        <v>0</v>
      </c>
      <c r="F70" s="744"/>
      <c r="G70" s="744"/>
      <c r="H70" s="744"/>
      <c r="I70" s="744"/>
      <c r="J70" s="744"/>
      <c r="K70" s="744"/>
      <c r="L70" s="744"/>
      <c r="M70" s="744"/>
      <c r="N70" s="761"/>
      <c r="O70" s="737"/>
      <c r="P70" s="745"/>
      <c r="Q70" s="745"/>
      <c r="R70" s="745"/>
      <c r="S70" s="746"/>
      <c r="T70" s="738"/>
      <c r="U70" s="739"/>
      <c r="V70" s="739"/>
      <c r="W70" s="739"/>
      <c r="X70" s="740"/>
    </row>
    <row r="71" spans="1:24" s="146" customFormat="1" ht="18" customHeight="1">
      <c r="A71" s="732">
        <f>'入力画面'!A46</f>
        <v>0</v>
      </c>
      <c r="B71" s="741"/>
      <c r="C71" s="741"/>
      <c r="D71" s="742"/>
      <c r="E71" s="743">
        <f>'入力画面'!$E46</f>
        <v>0</v>
      </c>
      <c r="F71" s="744"/>
      <c r="G71" s="744"/>
      <c r="H71" s="744"/>
      <c r="I71" s="744"/>
      <c r="J71" s="744"/>
      <c r="K71" s="744"/>
      <c r="L71" s="744"/>
      <c r="M71" s="744"/>
      <c r="N71" s="761"/>
      <c r="O71" s="737"/>
      <c r="P71" s="745"/>
      <c r="Q71" s="745"/>
      <c r="R71" s="745"/>
      <c r="S71" s="746"/>
      <c r="T71" s="738"/>
      <c r="U71" s="739"/>
      <c r="V71" s="739"/>
      <c r="W71" s="739"/>
      <c r="X71" s="740"/>
    </row>
    <row r="72" spans="1:24" s="146" customFormat="1" ht="18" customHeight="1">
      <c r="A72" s="732">
        <f>'入力画面'!A47</f>
        <v>0</v>
      </c>
      <c r="B72" s="741"/>
      <c r="C72" s="741"/>
      <c r="D72" s="742"/>
      <c r="E72" s="743">
        <f>'入力画面'!$E47</f>
        <v>0</v>
      </c>
      <c r="F72" s="744"/>
      <c r="G72" s="744"/>
      <c r="H72" s="744"/>
      <c r="I72" s="744"/>
      <c r="J72" s="744"/>
      <c r="K72" s="744"/>
      <c r="L72" s="153"/>
      <c r="M72" s="153"/>
      <c r="N72" s="154"/>
      <c r="O72" s="737"/>
      <c r="P72" s="745"/>
      <c r="Q72" s="745"/>
      <c r="R72" s="745"/>
      <c r="S72" s="746"/>
      <c r="T72" s="738"/>
      <c r="U72" s="747"/>
      <c r="V72" s="747"/>
      <c r="W72" s="747"/>
      <c r="X72" s="748"/>
    </row>
    <row r="73" spans="1:24" s="146" customFormat="1" ht="18" customHeight="1">
      <c r="A73" s="749">
        <f>'入力画面'!A48</f>
        <v>0</v>
      </c>
      <c r="B73" s="750"/>
      <c r="C73" s="750"/>
      <c r="D73" s="751"/>
      <c r="E73" s="752">
        <f>'入力画面'!$E48</f>
        <v>0</v>
      </c>
      <c r="F73" s="753"/>
      <c r="G73" s="753"/>
      <c r="H73" s="753"/>
      <c r="I73" s="753"/>
      <c r="J73" s="753"/>
      <c r="K73" s="753"/>
      <c r="L73" s="753"/>
      <c r="M73" s="753"/>
      <c r="N73" s="754"/>
      <c r="O73" s="755"/>
      <c r="P73" s="756"/>
      <c r="Q73" s="756"/>
      <c r="R73" s="756"/>
      <c r="S73" s="757"/>
      <c r="T73" s="758"/>
      <c r="U73" s="759"/>
      <c r="V73" s="759"/>
      <c r="W73" s="759"/>
      <c r="X73" s="760"/>
    </row>
    <row r="74" spans="1:24" s="146" customFormat="1" ht="18" customHeight="1">
      <c r="A74" s="732">
        <f>'入力画面'!A49</f>
        <v>0</v>
      </c>
      <c r="B74" s="733"/>
      <c r="C74" s="733"/>
      <c r="D74" s="734"/>
      <c r="E74" s="735">
        <f>'入力画面'!$E49</f>
        <v>0</v>
      </c>
      <c r="F74" s="736"/>
      <c r="G74" s="736"/>
      <c r="H74" s="736"/>
      <c r="I74" s="736"/>
      <c r="J74" s="736"/>
      <c r="K74" s="736"/>
      <c r="L74" s="736"/>
      <c r="M74" s="736"/>
      <c r="N74" s="736"/>
      <c r="O74" s="737"/>
      <c r="P74" s="493"/>
      <c r="Q74" s="493"/>
      <c r="R74" s="493"/>
      <c r="S74" s="494"/>
      <c r="T74" s="738"/>
      <c r="U74" s="739"/>
      <c r="V74" s="739"/>
      <c r="W74" s="739"/>
      <c r="X74" s="740"/>
    </row>
    <row r="75" spans="1:24" s="146" customFormat="1" ht="18" customHeight="1">
      <c r="A75" s="732">
        <f>'入力画面'!A50</f>
        <v>0</v>
      </c>
      <c r="B75" s="733"/>
      <c r="C75" s="733"/>
      <c r="D75" s="734"/>
      <c r="E75" s="735">
        <f>'入力画面'!$E50</f>
        <v>0</v>
      </c>
      <c r="F75" s="736"/>
      <c r="G75" s="736"/>
      <c r="H75" s="736"/>
      <c r="I75" s="736"/>
      <c r="J75" s="736"/>
      <c r="K75" s="736"/>
      <c r="L75" s="736"/>
      <c r="M75" s="736"/>
      <c r="N75" s="736"/>
      <c r="O75" s="737"/>
      <c r="P75" s="493"/>
      <c r="Q75" s="493"/>
      <c r="R75" s="493"/>
      <c r="S75" s="494"/>
      <c r="T75" s="738"/>
      <c r="U75" s="739"/>
      <c r="V75" s="739"/>
      <c r="W75" s="739"/>
      <c r="X75" s="740"/>
    </row>
    <row r="76" spans="1:24" s="146" customFormat="1" ht="18" customHeight="1">
      <c r="A76" s="732">
        <f>'入力画面'!A51</f>
        <v>0</v>
      </c>
      <c r="B76" s="733"/>
      <c r="C76" s="733"/>
      <c r="D76" s="734"/>
      <c r="E76" s="735">
        <f>'入力画面'!$E51</f>
        <v>0</v>
      </c>
      <c r="F76" s="736"/>
      <c r="G76" s="736"/>
      <c r="H76" s="736"/>
      <c r="I76" s="736"/>
      <c r="J76" s="736"/>
      <c r="K76" s="736"/>
      <c r="L76" s="736"/>
      <c r="M76" s="736"/>
      <c r="N76" s="736"/>
      <c r="O76" s="737"/>
      <c r="P76" s="493"/>
      <c r="Q76" s="493"/>
      <c r="R76" s="493"/>
      <c r="S76" s="494"/>
      <c r="T76" s="738"/>
      <c r="U76" s="739"/>
      <c r="V76" s="739"/>
      <c r="W76" s="739"/>
      <c r="X76" s="740"/>
    </row>
    <row r="77" spans="1:24" s="146" customFormat="1" ht="18" customHeight="1">
      <c r="A77" s="732">
        <f>'入力画面'!A52</f>
        <v>0</v>
      </c>
      <c r="B77" s="733"/>
      <c r="C77" s="733"/>
      <c r="D77" s="734"/>
      <c r="E77" s="735">
        <f>'入力画面'!$E52</f>
        <v>0</v>
      </c>
      <c r="F77" s="736"/>
      <c r="G77" s="736"/>
      <c r="H77" s="736"/>
      <c r="I77" s="736"/>
      <c r="J77" s="736"/>
      <c r="K77" s="736"/>
      <c r="L77" s="736"/>
      <c r="M77" s="736"/>
      <c r="N77" s="736"/>
      <c r="O77" s="737"/>
      <c r="P77" s="493"/>
      <c r="Q77" s="493"/>
      <c r="R77" s="493"/>
      <c r="S77" s="494"/>
      <c r="T77" s="738"/>
      <c r="U77" s="739"/>
      <c r="V77" s="739"/>
      <c r="W77" s="739"/>
      <c r="X77" s="740"/>
    </row>
    <row r="78" spans="1:24" s="146" customFormat="1" ht="18" customHeight="1" thickBot="1">
      <c r="A78" s="721">
        <f>'入力画面'!A53</f>
        <v>0</v>
      </c>
      <c r="B78" s="722"/>
      <c r="C78" s="722"/>
      <c r="D78" s="723"/>
      <c r="E78" s="724">
        <f>'入力画面'!$E53</f>
        <v>0</v>
      </c>
      <c r="F78" s="725"/>
      <c r="G78" s="725"/>
      <c r="H78" s="725"/>
      <c r="I78" s="725"/>
      <c r="J78" s="725"/>
      <c r="K78" s="725"/>
      <c r="L78" s="725"/>
      <c r="M78" s="725"/>
      <c r="N78" s="725"/>
      <c r="O78" s="726"/>
      <c r="P78" s="727"/>
      <c r="Q78" s="727"/>
      <c r="R78" s="727"/>
      <c r="S78" s="728"/>
      <c r="T78" s="729"/>
      <c r="U78" s="730"/>
      <c r="V78" s="730"/>
      <c r="W78" s="730"/>
      <c r="X78" s="731"/>
    </row>
    <row r="79" spans="1:24" ht="18" customHeight="1">
      <c r="A79" s="138"/>
      <c r="B79" s="138"/>
      <c r="C79" s="138"/>
      <c r="D79" s="138"/>
      <c r="E79" s="138"/>
      <c r="F79" s="66"/>
      <c r="G79" s="66"/>
      <c r="H79" s="66"/>
      <c r="I79" s="66"/>
      <c r="J79" s="66"/>
      <c r="K79" s="66"/>
      <c r="L79" s="66"/>
      <c r="M79" s="66"/>
      <c r="N79" s="66"/>
      <c r="O79" s="66"/>
      <c r="P79" s="66"/>
      <c r="Q79" s="66"/>
      <c r="R79" s="144" t="s">
        <v>250</v>
      </c>
      <c r="S79" s="144"/>
      <c r="T79" s="144"/>
      <c r="U79" s="144"/>
      <c r="V79" s="144"/>
      <c r="W79" s="144"/>
      <c r="X79" s="37"/>
    </row>
    <row r="80" spans="1:24" ht="18" customHeight="1">
      <c r="A80" s="145" t="s">
        <v>109</v>
      </c>
      <c r="B80" s="45"/>
      <c r="C80" s="138"/>
      <c r="D80" s="1010" t="str">
        <f>'入力画面'!$D3&amp;"　"&amp;"殿"</f>
        <v>　殿</v>
      </c>
      <c r="E80" s="868"/>
      <c r="F80" s="868"/>
      <c r="G80" s="868"/>
      <c r="H80" s="868"/>
      <c r="I80" s="868"/>
      <c r="J80" s="868"/>
      <c r="K80" s="868"/>
      <c r="L80" s="868"/>
      <c r="M80" s="868"/>
      <c r="N80" s="868"/>
      <c r="O80" s="66"/>
      <c r="P80" s="66"/>
      <c r="Q80" s="66"/>
      <c r="R80" s="66"/>
      <c r="S80" s="37"/>
      <c r="T80" s="37"/>
      <c r="U80" s="37"/>
      <c r="V80" s="37"/>
      <c r="W80" s="37"/>
      <c r="X80" s="37"/>
    </row>
    <row r="81" spans="1:24" ht="18" customHeight="1">
      <c r="A81" s="97" t="s">
        <v>54</v>
      </c>
      <c r="B81" s="138"/>
      <c r="C81" s="138"/>
      <c r="D81" s="1010" t="str">
        <f>'入力画面'!$A36&amp;"　"&amp;"殿"</f>
        <v>　殿</v>
      </c>
      <c r="E81" s="1011"/>
      <c r="F81" s="1011"/>
      <c r="G81" s="1011"/>
      <c r="H81" s="1011"/>
      <c r="I81" s="1011"/>
      <c r="J81" s="1011"/>
      <c r="K81" s="66"/>
      <c r="L81" s="66"/>
      <c r="M81" s="66"/>
      <c r="N81" s="66"/>
      <c r="O81" s="66"/>
      <c r="P81" s="66"/>
      <c r="Q81" s="66"/>
      <c r="R81" s="66"/>
      <c r="S81" s="37"/>
      <c r="T81" s="37"/>
      <c r="U81" s="37"/>
      <c r="V81" s="37"/>
      <c r="W81" s="37"/>
      <c r="X81" s="37"/>
    </row>
    <row r="82" spans="1:24" ht="9.75" customHeight="1">
      <c r="A82" s="97"/>
      <c r="B82" s="138"/>
      <c r="C82" s="138"/>
      <c r="D82" s="159"/>
      <c r="E82" s="160"/>
      <c r="F82" s="160"/>
      <c r="G82" s="160"/>
      <c r="H82" s="160"/>
      <c r="I82" s="160"/>
      <c r="J82" s="160"/>
      <c r="K82" s="66"/>
      <c r="L82" s="66"/>
      <c r="M82" s="66"/>
      <c r="N82" s="66"/>
      <c r="O82" s="66"/>
      <c r="P82" s="66"/>
      <c r="Q82" s="66"/>
      <c r="R82" s="66"/>
      <c r="S82" s="37"/>
      <c r="T82" s="37"/>
      <c r="U82" s="37"/>
      <c r="V82" s="37"/>
      <c r="W82" s="37"/>
      <c r="X82" s="37"/>
    </row>
    <row r="83" spans="1:24" ht="18" customHeight="1">
      <c r="A83" s="1012" t="s">
        <v>273</v>
      </c>
      <c r="B83" s="1013"/>
      <c r="C83" s="1013"/>
      <c r="D83" s="1013"/>
      <c r="E83" s="1013"/>
      <c r="F83" s="1013"/>
      <c r="G83" s="1013"/>
      <c r="H83" s="1013"/>
      <c r="I83" s="1013"/>
      <c r="J83" s="1013"/>
      <c r="K83" s="1013"/>
      <c r="L83" s="1013"/>
      <c r="M83" s="1013"/>
      <c r="N83" s="1013"/>
      <c r="O83" s="1013"/>
      <c r="P83" s="1013"/>
      <c r="Q83" s="1013"/>
      <c r="R83" s="1013"/>
      <c r="S83" s="1013"/>
      <c r="T83" s="1013"/>
      <c r="U83" s="1013"/>
      <c r="V83" s="1013"/>
      <c r="W83" s="1013"/>
      <c r="X83" s="1013"/>
    </row>
    <row r="84" spans="1:24" ht="18" customHeight="1">
      <c r="A84" s="138"/>
      <c r="B84" s="134"/>
      <c r="C84" s="134"/>
      <c r="D84" s="134"/>
      <c r="E84" s="134"/>
      <c r="F84" s="134"/>
      <c r="G84" s="134"/>
      <c r="H84" s="134"/>
      <c r="I84" s="134"/>
      <c r="J84" s="134"/>
      <c r="K84" s="134"/>
      <c r="L84" s="10" t="s">
        <v>140</v>
      </c>
      <c r="M84" s="10"/>
      <c r="N84" s="10"/>
      <c r="O84" s="10"/>
      <c r="P84" s="10"/>
      <c r="Q84" s="10"/>
      <c r="R84" s="1014" t="str">
        <f>'入力画面'!$D55</f>
        <v>金澤　右</v>
      </c>
      <c r="S84" s="1014"/>
      <c r="T84" s="1014"/>
      <c r="U84" s="1014"/>
      <c r="V84" s="1014"/>
      <c r="W84" s="1014"/>
      <c r="X84" s="10"/>
    </row>
    <row r="85" spans="1:24" ht="18" customHeight="1">
      <c r="A85" s="138"/>
      <c r="B85" s="134"/>
      <c r="C85" s="134"/>
      <c r="D85" s="134"/>
      <c r="E85" s="134"/>
      <c r="F85" s="134"/>
      <c r="G85" s="134"/>
      <c r="H85" s="134"/>
      <c r="I85" s="134"/>
      <c r="J85" s="134"/>
      <c r="K85" s="134"/>
      <c r="L85" s="10"/>
      <c r="M85" s="10"/>
      <c r="N85" s="10"/>
      <c r="O85" s="10"/>
      <c r="P85" s="10"/>
      <c r="Q85" s="10"/>
      <c r="R85" s="151"/>
      <c r="S85" s="151"/>
      <c r="T85" s="151"/>
      <c r="U85" s="151"/>
      <c r="V85" s="151"/>
      <c r="W85" s="151"/>
      <c r="X85" s="10"/>
    </row>
    <row r="86" spans="1:24" ht="31.5" customHeight="1" thickBot="1">
      <c r="A86" s="152" t="s">
        <v>153</v>
      </c>
      <c r="B86" s="1009" t="s">
        <v>279</v>
      </c>
      <c r="C86" s="1009"/>
      <c r="D86" s="1009"/>
      <c r="E86" s="1009"/>
      <c r="F86" s="1009"/>
      <c r="G86" s="1009"/>
      <c r="H86" s="1009"/>
      <c r="I86" s="1009"/>
      <c r="J86" s="1009"/>
      <c r="K86" s="1009"/>
      <c r="L86" s="1009"/>
      <c r="M86" s="1009"/>
      <c r="N86" s="1009"/>
      <c r="O86" s="1009"/>
      <c r="P86" s="1009"/>
      <c r="Q86" s="1009"/>
      <c r="R86" s="1009"/>
      <c r="S86" s="1009"/>
      <c r="T86" s="1009"/>
      <c r="U86" s="1009"/>
      <c r="V86" s="1009"/>
      <c r="W86" s="1009"/>
      <c r="X86" s="1009"/>
    </row>
    <row r="87" spans="1:24" s="63" customFormat="1" ht="18" customHeight="1" thickBot="1">
      <c r="A87" s="407" t="s">
        <v>316</v>
      </c>
      <c r="C87" s="39"/>
      <c r="D87" s="39"/>
      <c r="E87" s="39"/>
      <c r="F87" s="39"/>
      <c r="G87" s="39"/>
      <c r="H87" s="39"/>
      <c r="I87" s="39"/>
      <c r="J87" s="39"/>
      <c r="K87" s="39"/>
      <c r="L87" s="39"/>
      <c r="M87" s="39"/>
      <c r="N87" s="823" t="s">
        <v>35</v>
      </c>
      <c r="O87" s="826"/>
      <c r="P87" s="827"/>
      <c r="Q87" s="820"/>
      <c r="R87" s="821"/>
      <c r="S87" s="821"/>
      <c r="T87" s="821"/>
      <c r="U87" s="821"/>
      <c r="V87" s="821"/>
      <c r="W87" s="821"/>
      <c r="X87" s="822"/>
    </row>
    <row r="88" spans="1:24" s="63" customFormat="1" ht="18" customHeight="1" thickBot="1">
      <c r="A88" s="131"/>
      <c r="C88" s="39"/>
      <c r="D88" s="39"/>
      <c r="E88" s="39"/>
      <c r="F88" s="39"/>
      <c r="G88" s="39"/>
      <c r="H88" s="39"/>
      <c r="I88" s="39"/>
      <c r="J88" s="39"/>
      <c r="K88" s="39"/>
      <c r="L88" s="39"/>
      <c r="M88" s="39"/>
      <c r="N88" s="837" t="s">
        <v>66</v>
      </c>
      <c r="O88" s="838"/>
      <c r="P88" s="839"/>
      <c r="Q88" s="823" t="s">
        <v>108</v>
      </c>
      <c r="R88" s="824"/>
      <c r="S88" s="824"/>
      <c r="T88" s="824"/>
      <c r="U88" s="824"/>
      <c r="V88" s="824"/>
      <c r="W88" s="824"/>
      <c r="X88" s="825"/>
    </row>
    <row r="89" spans="1:24" s="63" customFormat="1" ht="18" customHeight="1">
      <c r="A89" s="65"/>
      <c r="C89" s="39"/>
      <c r="D89" s="39"/>
      <c r="E89" s="39"/>
      <c r="F89" s="39"/>
      <c r="G89" s="39"/>
      <c r="H89" s="39"/>
      <c r="I89" s="39"/>
      <c r="J89" s="39"/>
      <c r="K89" s="39"/>
      <c r="L89" s="39"/>
      <c r="M89" s="39"/>
      <c r="N89" s="87"/>
      <c r="O89" s="87"/>
      <c r="P89" s="87"/>
      <c r="Q89" s="25"/>
      <c r="R89" s="39"/>
      <c r="S89" s="39"/>
      <c r="T89" s="25"/>
      <c r="U89" s="39"/>
      <c r="V89" s="39"/>
      <c r="W89" s="64"/>
      <c r="X89" s="64"/>
    </row>
    <row r="90" spans="1:24" ht="15.75" customHeight="1">
      <c r="A90" s="19"/>
      <c r="C90" s="17"/>
      <c r="D90" s="17"/>
      <c r="E90" s="17"/>
      <c r="F90" s="17"/>
      <c r="G90" s="17"/>
      <c r="H90" s="17"/>
      <c r="I90" s="17"/>
      <c r="J90" s="17"/>
      <c r="K90" s="17"/>
      <c r="L90" s="17"/>
      <c r="M90" s="17"/>
      <c r="N90" s="17"/>
      <c r="O90" s="17"/>
      <c r="P90" s="18"/>
      <c r="Q90" s="17" t="s">
        <v>156</v>
      </c>
      <c r="R90" s="18"/>
      <c r="S90" s="17"/>
      <c r="T90" s="18" t="s">
        <v>4</v>
      </c>
      <c r="U90" s="17"/>
      <c r="V90" s="18" t="s">
        <v>5</v>
      </c>
      <c r="W90" s="18"/>
      <c r="X90" s="18" t="s">
        <v>6</v>
      </c>
    </row>
    <row r="91" spans="1:24" ht="15.75" customHeight="1">
      <c r="A91" s="19"/>
      <c r="C91" s="17"/>
      <c r="D91" s="17"/>
      <c r="E91" s="17"/>
      <c r="F91" s="856" t="s">
        <v>143</v>
      </c>
      <c r="G91" s="658"/>
      <c r="H91" s="658"/>
      <c r="I91" s="658"/>
      <c r="J91" s="658"/>
      <c r="K91" s="658"/>
      <c r="L91" s="658"/>
      <c r="M91" s="658"/>
      <c r="N91" s="658"/>
      <c r="O91" s="658"/>
      <c r="P91" s="658"/>
      <c r="Q91" s="658"/>
      <c r="R91" s="658"/>
      <c r="S91" s="658"/>
      <c r="T91" s="658"/>
      <c r="U91" s="17"/>
      <c r="V91" s="18"/>
      <c r="W91" s="18"/>
      <c r="X91" s="18"/>
    </row>
    <row r="92" spans="1:23" ht="15.75" customHeight="1">
      <c r="A92" s="20"/>
      <c r="B92" s="21" t="s">
        <v>101</v>
      </c>
      <c r="C92" s="92"/>
      <c r="D92" s="92"/>
      <c r="E92" s="92"/>
      <c r="F92" s="92"/>
      <c r="G92" s="92"/>
      <c r="H92" s="92"/>
      <c r="I92" s="17"/>
      <c r="J92" s="17"/>
      <c r="K92" s="17"/>
      <c r="L92" s="17"/>
      <c r="M92" s="17"/>
      <c r="N92" s="17"/>
      <c r="O92" s="17"/>
      <c r="P92" s="17"/>
      <c r="Q92" s="17"/>
      <c r="R92" s="17"/>
      <c r="S92" s="17"/>
      <c r="T92" s="17"/>
      <c r="U92" s="17"/>
      <c r="V92" s="17"/>
      <c r="W92" s="17"/>
    </row>
    <row r="93" spans="1:23" ht="15.75" customHeight="1">
      <c r="A93" s="20"/>
      <c r="B93" s="93"/>
      <c r="D93" s="16" t="s">
        <v>171</v>
      </c>
      <c r="E93" s="17"/>
      <c r="F93" s="17"/>
      <c r="G93" s="17"/>
      <c r="H93" s="17"/>
      <c r="I93" s="17"/>
      <c r="J93" s="17"/>
      <c r="K93" s="21"/>
      <c r="M93" s="17"/>
      <c r="N93" s="21"/>
      <c r="O93" s="21"/>
      <c r="P93" s="21"/>
      <c r="Q93" s="21"/>
      <c r="R93" s="21"/>
      <c r="S93" s="21"/>
      <c r="T93" s="21"/>
      <c r="U93" s="17"/>
      <c r="V93" s="17"/>
      <c r="W93" s="17"/>
    </row>
    <row r="94" spans="1:23" ht="15.75" customHeight="1">
      <c r="A94" s="20"/>
      <c r="C94" s="17"/>
      <c r="D94" s="17"/>
      <c r="E94" s="17"/>
      <c r="F94" s="17"/>
      <c r="G94" s="17"/>
      <c r="H94" s="17"/>
      <c r="I94" s="17"/>
      <c r="J94" s="103"/>
      <c r="K94" s="21"/>
      <c r="M94" s="17"/>
      <c r="O94" s="17" t="s">
        <v>109</v>
      </c>
      <c r="P94" s="21"/>
      <c r="Q94" s="21"/>
      <c r="R94" s="21"/>
      <c r="S94" s="21"/>
      <c r="T94" s="21"/>
      <c r="U94" s="17"/>
      <c r="V94" s="17"/>
      <c r="W94" s="17"/>
    </row>
    <row r="95" spans="1:24" ht="15.75" customHeight="1">
      <c r="A95" s="20"/>
      <c r="C95" s="17"/>
      <c r="D95" s="17"/>
      <c r="E95" s="17"/>
      <c r="F95" s="17"/>
      <c r="G95" s="17"/>
      <c r="H95" s="17"/>
      <c r="I95" s="17"/>
      <c r="J95" s="17"/>
      <c r="K95" s="22"/>
      <c r="N95" s="23"/>
      <c r="O95" s="846" t="s">
        <v>48</v>
      </c>
      <c r="P95" s="846"/>
      <c r="Q95" s="1041">
        <f>'入力画面'!D10</f>
        <v>0</v>
      </c>
      <c r="R95" s="1042"/>
      <c r="S95" s="1042"/>
      <c r="T95" s="1042"/>
      <c r="U95" s="1042"/>
      <c r="V95" s="1042"/>
      <c r="W95" s="1042"/>
      <c r="X95" s="1042"/>
    </row>
    <row r="96" spans="1:24" ht="15.75" customHeight="1">
      <c r="A96" s="20"/>
      <c r="C96" s="17"/>
      <c r="D96" s="17"/>
      <c r="E96" s="17"/>
      <c r="F96" s="17"/>
      <c r="G96" s="17"/>
      <c r="H96" s="17"/>
      <c r="I96" s="17"/>
      <c r="J96" s="17"/>
      <c r="K96" s="21"/>
      <c r="N96" s="23"/>
      <c r="O96" s="1045" t="s">
        <v>23</v>
      </c>
      <c r="P96" s="1045"/>
      <c r="Q96" s="1005">
        <f>'入力画面'!$D3</f>
        <v>0</v>
      </c>
      <c r="R96" s="1005"/>
      <c r="S96" s="1005"/>
      <c r="T96" s="1005"/>
      <c r="U96" s="1005"/>
      <c r="V96" s="1005"/>
      <c r="W96" s="1005"/>
      <c r="X96" s="1005"/>
    </row>
    <row r="97" spans="1:24" ht="15.75" customHeight="1">
      <c r="A97" s="20"/>
      <c r="C97" s="17"/>
      <c r="D97" s="17"/>
      <c r="E97" s="17"/>
      <c r="F97" s="17"/>
      <c r="G97" s="17"/>
      <c r="H97" s="17"/>
      <c r="I97" s="17"/>
      <c r="J97" s="17"/>
      <c r="K97" s="21"/>
      <c r="N97" s="23"/>
      <c r="O97" s="1045" t="s">
        <v>38</v>
      </c>
      <c r="P97" s="1045"/>
      <c r="Q97" s="1043">
        <f>'入力画面'!$D11</f>
        <v>0</v>
      </c>
      <c r="R97" s="1044"/>
      <c r="S97" s="1044"/>
      <c r="T97" s="1044"/>
      <c r="U97" s="1044"/>
      <c r="V97" s="1044"/>
      <c r="W97" s="1044"/>
      <c r="X97" s="80"/>
    </row>
    <row r="98" spans="1:24" ht="15.75" customHeight="1">
      <c r="A98" s="20"/>
      <c r="C98" s="17"/>
      <c r="D98" s="17"/>
      <c r="E98" s="17"/>
      <c r="F98" s="17"/>
      <c r="G98" s="17"/>
      <c r="H98" s="17"/>
      <c r="I98" s="17"/>
      <c r="J98" s="17"/>
      <c r="K98" s="21"/>
      <c r="N98" s="23"/>
      <c r="O98" s="58" t="s">
        <v>54</v>
      </c>
      <c r="P98" s="24"/>
      <c r="Q98" s="21"/>
      <c r="R98" s="26"/>
      <c r="S98" s="26"/>
      <c r="T98" s="26"/>
      <c r="U98" s="26"/>
      <c r="V98" s="26"/>
      <c r="W98" s="26"/>
      <c r="X98" s="26"/>
    </row>
    <row r="99" spans="1:24" ht="15.75" customHeight="1">
      <c r="A99" s="20"/>
      <c r="C99" s="17"/>
      <c r="D99" s="17"/>
      <c r="E99" s="17"/>
      <c r="F99" s="17"/>
      <c r="G99" s="17"/>
      <c r="H99" s="17"/>
      <c r="I99" s="17"/>
      <c r="J99" s="17"/>
      <c r="K99" s="21"/>
      <c r="N99" s="23"/>
      <c r="O99" s="1045" t="s">
        <v>49</v>
      </c>
      <c r="P99" s="1045"/>
      <c r="Q99" s="833">
        <f>'入力画面'!$K35</f>
        <v>0</v>
      </c>
      <c r="R99" s="833"/>
      <c r="S99" s="833"/>
      <c r="T99" s="833"/>
      <c r="U99" s="833"/>
      <c r="V99" s="833"/>
      <c r="W99" s="833"/>
      <c r="X99" s="833"/>
    </row>
    <row r="100" spans="1:24" ht="15.75" customHeight="1">
      <c r="A100" s="20"/>
      <c r="C100" s="17"/>
      <c r="D100" s="17"/>
      <c r="E100" s="17"/>
      <c r="F100" s="17"/>
      <c r="G100" s="17"/>
      <c r="H100" s="17"/>
      <c r="I100" s="17"/>
      <c r="J100" s="17"/>
      <c r="K100" s="21"/>
      <c r="N100" s="23"/>
      <c r="O100" s="1045" t="s">
        <v>50</v>
      </c>
      <c r="P100" s="1045"/>
      <c r="Q100" s="833">
        <f>'入力画面'!$A36</f>
        <v>0</v>
      </c>
      <c r="R100" s="833"/>
      <c r="S100" s="833"/>
      <c r="T100" s="833"/>
      <c r="U100" s="833"/>
      <c r="V100" s="833"/>
      <c r="W100" s="833"/>
      <c r="X100" s="80"/>
    </row>
    <row r="101" spans="1:23" ht="15.75" customHeight="1">
      <c r="A101" s="20"/>
      <c r="C101" s="17"/>
      <c r="D101" s="17"/>
      <c r="E101" s="17"/>
      <c r="F101" s="17"/>
      <c r="G101" s="17"/>
      <c r="H101" s="17"/>
      <c r="I101" s="17"/>
      <c r="J101" s="17"/>
      <c r="K101" s="21"/>
      <c r="L101" s="25"/>
      <c r="M101" s="24"/>
      <c r="N101" s="23"/>
      <c r="O101" s="21"/>
      <c r="P101" s="21"/>
      <c r="Q101" s="21"/>
      <c r="R101" s="21"/>
      <c r="S101" s="21"/>
      <c r="T101" s="21"/>
      <c r="U101" s="17"/>
      <c r="V101" s="17"/>
      <c r="W101" s="17"/>
    </row>
    <row r="102" spans="1:24" ht="15.75" customHeight="1">
      <c r="A102" s="20"/>
      <c r="B102" s="1055" t="s">
        <v>115</v>
      </c>
      <c r="C102" s="1055"/>
      <c r="D102" s="1055"/>
      <c r="E102" s="1055"/>
      <c r="F102" s="1055"/>
      <c r="G102" s="1055"/>
      <c r="H102" s="1055"/>
      <c r="I102" s="1055"/>
      <c r="J102" s="1055"/>
      <c r="K102" s="1055"/>
      <c r="L102" s="1055"/>
      <c r="M102" s="1055"/>
      <c r="N102" s="1055"/>
      <c r="O102" s="1055"/>
      <c r="P102" s="1055"/>
      <c r="Q102" s="1055"/>
      <c r="R102" s="1055"/>
      <c r="S102" s="1055"/>
      <c r="T102" s="1055"/>
      <c r="U102" s="1055"/>
      <c r="V102" s="1055"/>
      <c r="W102" s="1055"/>
      <c r="X102" s="1055"/>
    </row>
    <row r="103" spans="1:23" ht="15.75" customHeight="1" thickBot="1">
      <c r="A103" s="25"/>
      <c r="B103" s="25"/>
      <c r="C103" s="17"/>
      <c r="D103" s="17"/>
      <c r="E103" s="17"/>
      <c r="F103" s="17"/>
      <c r="G103" s="21"/>
      <c r="H103" s="21"/>
      <c r="I103" s="17"/>
      <c r="J103" s="17"/>
      <c r="L103" s="17"/>
      <c r="M103" s="17" t="s">
        <v>25</v>
      </c>
      <c r="N103" s="17"/>
      <c r="O103" s="17"/>
      <c r="P103" s="17"/>
      <c r="Q103" s="17"/>
      <c r="R103" s="17"/>
      <c r="S103" s="17"/>
      <c r="T103" s="17"/>
      <c r="U103" s="17"/>
      <c r="V103" s="17"/>
      <c r="W103" s="17"/>
    </row>
    <row r="104" spans="1:24" ht="27.75" customHeight="1" thickBot="1">
      <c r="A104" s="872" t="s">
        <v>127</v>
      </c>
      <c r="B104" s="873"/>
      <c r="C104" s="873"/>
      <c r="D104" s="873"/>
      <c r="E104" s="874"/>
      <c r="F104" s="926">
        <f>'入力画面'!$D15</f>
        <v>0</v>
      </c>
      <c r="G104" s="927"/>
      <c r="H104" s="927"/>
      <c r="I104" s="927"/>
      <c r="J104" s="927"/>
      <c r="K104" s="927"/>
      <c r="L104" s="927"/>
      <c r="M104" s="927"/>
      <c r="N104" s="927"/>
      <c r="O104" s="928"/>
      <c r="P104" s="929" t="s">
        <v>19</v>
      </c>
      <c r="Q104" s="1020"/>
      <c r="R104" s="1021">
        <f>'入力画面'!D16</f>
        <v>0</v>
      </c>
      <c r="S104" s="1022"/>
      <c r="T104" s="1022"/>
      <c r="U104" s="1022"/>
      <c r="V104" s="1022"/>
      <c r="W104" s="1022"/>
      <c r="X104" s="1023"/>
    </row>
    <row r="105" spans="1:24" ht="15.75" customHeight="1">
      <c r="A105" s="781" t="s">
        <v>105</v>
      </c>
      <c r="B105" s="1026"/>
      <c r="C105" s="1026"/>
      <c r="D105" s="1026"/>
      <c r="E105" s="1027"/>
      <c r="F105" s="88" t="s">
        <v>79</v>
      </c>
      <c r="G105" s="28" t="s">
        <v>26</v>
      </c>
      <c r="H105" s="28"/>
      <c r="I105" s="28"/>
      <c r="J105" s="86" t="s">
        <v>31</v>
      </c>
      <c r="K105" s="28" t="s">
        <v>27</v>
      </c>
      <c r="L105" s="28"/>
      <c r="M105" s="28"/>
      <c r="N105" s="28"/>
      <c r="O105" s="28"/>
      <c r="P105" s="28"/>
      <c r="Q105" s="28"/>
      <c r="R105" s="28"/>
      <c r="S105" s="28"/>
      <c r="T105" s="28"/>
      <c r="U105" s="28"/>
      <c r="V105" s="28"/>
      <c r="W105" s="28"/>
      <c r="X105" s="29"/>
    </row>
    <row r="106" spans="1:24" ht="15.75" customHeight="1">
      <c r="A106" s="922"/>
      <c r="B106" s="1028"/>
      <c r="C106" s="1028"/>
      <c r="D106" s="1028"/>
      <c r="E106" s="1029"/>
      <c r="F106" s="939">
        <f>'入力画面'!$D18</f>
        <v>0</v>
      </c>
      <c r="G106" s="1066"/>
      <c r="H106" s="1066"/>
      <c r="I106" s="1066"/>
      <c r="J106" s="1066"/>
      <c r="K106" s="1066"/>
      <c r="L106" s="1066"/>
      <c r="M106" s="1066"/>
      <c r="N106" s="1066"/>
      <c r="O106" s="1066"/>
      <c r="P106" s="1066"/>
      <c r="Q106" s="1066"/>
      <c r="R106" s="1066"/>
      <c r="S106" s="1066"/>
      <c r="T106" s="1066"/>
      <c r="U106" s="1066"/>
      <c r="V106" s="1066"/>
      <c r="W106" s="1066"/>
      <c r="X106" s="1067"/>
    </row>
    <row r="107" spans="1:24" ht="15.75" customHeight="1">
      <c r="A107" s="922"/>
      <c r="B107" s="1028"/>
      <c r="C107" s="1028"/>
      <c r="D107" s="1028"/>
      <c r="E107" s="1029"/>
      <c r="F107" s="1068"/>
      <c r="G107" s="1069"/>
      <c r="H107" s="1069"/>
      <c r="I107" s="1069"/>
      <c r="J107" s="1069"/>
      <c r="K107" s="1069"/>
      <c r="L107" s="1069"/>
      <c r="M107" s="1069"/>
      <c r="N107" s="1069"/>
      <c r="O107" s="1069"/>
      <c r="P107" s="1069"/>
      <c r="Q107" s="1069"/>
      <c r="R107" s="1069"/>
      <c r="S107" s="1069"/>
      <c r="T107" s="1069"/>
      <c r="U107" s="1069"/>
      <c r="V107" s="1069"/>
      <c r="W107" s="1069"/>
      <c r="X107" s="1070"/>
    </row>
    <row r="108" spans="1:24" ht="15.75" customHeight="1" thickBot="1">
      <c r="A108" s="1030"/>
      <c r="B108" s="1031"/>
      <c r="C108" s="1031"/>
      <c r="D108" s="1031"/>
      <c r="E108" s="1032"/>
      <c r="F108" s="1071"/>
      <c r="G108" s="1072"/>
      <c r="H108" s="1072"/>
      <c r="I108" s="1072"/>
      <c r="J108" s="1072"/>
      <c r="K108" s="1072"/>
      <c r="L108" s="1072"/>
      <c r="M108" s="1072"/>
      <c r="N108" s="1072"/>
      <c r="O108" s="1072"/>
      <c r="P108" s="1072"/>
      <c r="Q108" s="1072"/>
      <c r="R108" s="1072"/>
      <c r="S108" s="1072"/>
      <c r="T108" s="1072"/>
      <c r="U108" s="1072"/>
      <c r="V108" s="1072"/>
      <c r="W108" s="1072"/>
      <c r="X108" s="1073"/>
    </row>
    <row r="109" spans="1:24" ht="15.75" customHeight="1">
      <c r="A109" s="871" t="s">
        <v>116</v>
      </c>
      <c r="B109" s="782"/>
      <c r="C109" s="782"/>
      <c r="D109" s="782"/>
      <c r="E109" s="783"/>
      <c r="F109" s="69">
        <f>IF('入力画面'!$D20="一般使用成績調査","①",1)</f>
        <v>1</v>
      </c>
      <c r="G109" s="30" t="s">
        <v>323</v>
      </c>
      <c r="H109" s="30"/>
      <c r="I109" s="30"/>
      <c r="J109" s="30"/>
      <c r="K109" s="67">
        <f>IF('入力画面'!$D20="特定使用成績調査","②",2)</f>
        <v>2</v>
      </c>
      <c r="L109" s="30" t="s">
        <v>102</v>
      </c>
      <c r="M109" s="30"/>
      <c r="N109" s="30"/>
      <c r="O109" s="30"/>
      <c r="P109" s="30"/>
      <c r="Q109" s="30"/>
      <c r="R109" s="30"/>
      <c r="S109" s="30"/>
      <c r="T109" s="30"/>
      <c r="U109" s="30"/>
      <c r="V109" s="30"/>
      <c r="W109" s="30"/>
      <c r="X109" s="31"/>
    </row>
    <row r="110" spans="1:24" ht="15.75" customHeight="1" thickBot="1">
      <c r="A110" s="787"/>
      <c r="B110" s="788"/>
      <c r="C110" s="788"/>
      <c r="D110" s="788"/>
      <c r="E110" s="789"/>
      <c r="F110" s="70">
        <f>IF('入力画面'!$D20="副作用報告","③",3)</f>
        <v>3</v>
      </c>
      <c r="G110" s="32" t="s">
        <v>103</v>
      </c>
      <c r="H110" s="32"/>
      <c r="I110" s="32"/>
      <c r="J110" s="68">
        <f>IF('入力画面'!$D20="感染症報告","④",4)</f>
        <v>4</v>
      </c>
      <c r="K110" s="32" t="s">
        <v>104</v>
      </c>
      <c r="L110" s="32"/>
      <c r="M110" s="32"/>
      <c r="N110" s="68">
        <f>IF('入力画面'!D20="その他","⑤",5)</f>
        <v>5</v>
      </c>
      <c r="O110" s="32" t="s">
        <v>28</v>
      </c>
      <c r="P110" s="32"/>
      <c r="Q110" s="949">
        <f>'入力画面'!F21</f>
        <v>0</v>
      </c>
      <c r="R110" s="949"/>
      <c r="S110" s="949"/>
      <c r="T110" s="949"/>
      <c r="U110" s="949"/>
      <c r="V110" s="949"/>
      <c r="W110" s="32" t="s">
        <v>32</v>
      </c>
      <c r="X110" s="33"/>
    </row>
    <row r="111" spans="1:24" ht="31.5" customHeight="1">
      <c r="A111" s="1061" t="s">
        <v>107</v>
      </c>
      <c r="B111" s="1063" t="s">
        <v>33</v>
      </c>
      <c r="C111" s="1064"/>
      <c r="D111" s="1064"/>
      <c r="E111" s="1065"/>
      <c r="F111" s="1038">
        <f>'入力画面'!$D22</f>
        <v>0</v>
      </c>
      <c r="G111" s="1039"/>
      <c r="H111" s="1039"/>
      <c r="I111" s="1039"/>
      <c r="J111" s="1039"/>
      <c r="K111" s="1039"/>
      <c r="L111" s="1039"/>
      <c r="M111" s="1039"/>
      <c r="N111" s="1039"/>
      <c r="O111" s="1039"/>
      <c r="P111" s="1039"/>
      <c r="Q111" s="1039"/>
      <c r="R111" s="1039"/>
      <c r="S111" s="1039"/>
      <c r="T111" s="1039"/>
      <c r="U111" s="1039"/>
      <c r="V111" s="1039"/>
      <c r="W111" s="1039"/>
      <c r="X111" s="1040"/>
    </row>
    <row r="112" spans="1:24" ht="15.75" customHeight="1">
      <c r="A112" s="959"/>
      <c r="B112" s="971" t="s">
        <v>251</v>
      </c>
      <c r="C112" s="1033"/>
      <c r="D112" s="1033"/>
      <c r="E112" s="1034"/>
      <c r="F112" s="945">
        <f>'入力画面'!$D23</f>
        <v>0</v>
      </c>
      <c r="G112" s="951"/>
      <c r="H112" s="951"/>
      <c r="I112" s="951"/>
      <c r="J112" s="951"/>
      <c r="K112" s="951"/>
      <c r="L112" s="951"/>
      <c r="M112" s="951"/>
      <c r="N112" s="951"/>
      <c r="O112" s="951"/>
      <c r="P112" s="951"/>
      <c r="Q112" s="951"/>
      <c r="R112" s="951"/>
      <c r="S112" s="951"/>
      <c r="T112" s="951"/>
      <c r="U112" s="951"/>
      <c r="V112" s="951"/>
      <c r="W112" s="951"/>
      <c r="X112" s="952"/>
    </row>
    <row r="113" spans="1:24" ht="15.75" customHeight="1">
      <c r="A113" s="959"/>
      <c r="B113" s="1035"/>
      <c r="C113" s="1036"/>
      <c r="D113" s="1036"/>
      <c r="E113" s="1037"/>
      <c r="F113" s="953"/>
      <c r="G113" s="954"/>
      <c r="H113" s="954"/>
      <c r="I113" s="954"/>
      <c r="J113" s="954"/>
      <c r="K113" s="954"/>
      <c r="L113" s="954"/>
      <c r="M113" s="954"/>
      <c r="N113" s="954"/>
      <c r="O113" s="954"/>
      <c r="P113" s="954"/>
      <c r="Q113" s="954"/>
      <c r="R113" s="954"/>
      <c r="S113" s="954"/>
      <c r="T113" s="954"/>
      <c r="U113" s="954"/>
      <c r="V113" s="954"/>
      <c r="W113" s="954"/>
      <c r="X113" s="955"/>
    </row>
    <row r="114" spans="1:24" ht="15.75" customHeight="1">
      <c r="A114" s="959"/>
      <c r="B114" s="967" t="s">
        <v>51</v>
      </c>
      <c r="C114" s="968"/>
      <c r="D114" s="968"/>
      <c r="E114" s="1024"/>
      <c r="F114" s="950">
        <f>'入力画面'!$D26</f>
        <v>0</v>
      </c>
      <c r="G114" s="1074"/>
      <c r="H114" s="1074"/>
      <c r="I114" s="1074"/>
      <c r="J114" s="1074"/>
      <c r="K114" s="1074"/>
      <c r="L114" s="1074"/>
      <c r="M114" s="1074"/>
      <c r="N114" s="1074"/>
      <c r="O114" s="1074"/>
      <c r="P114" s="1074"/>
      <c r="Q114" s="1074"/>
      <c r="R114" s="1074"/>
      <c r="S114" s="1074"/>
      <c r="T114" s="1074"/>
      <c r="U114" s="1074"/>
      <c r="V114" s="1074"/>
      <c r="W114" s="1074"/>
      <c r="X114" s="1075"/>
    </row>
    <row r="115" spans="1:24" ht="15.75" customHeight="1">
      <c r="A115" s="959"/>
      <c r="B115" s="969"/>
      <c r="C115" s="970"/>
      <c r="D115" s="970"/>
      <c r="E115" s="1025"/>
      <c r="F115" s="1076"/>
      <c r="G115" s="1077"/>
      <c r="H115" s="1077"/>
      <c r="I115" s="1077"/>
      <c r="J115" s="1077"/>
      <c r="K115" s="1077"/>
      <c r="L115" s="1077"/>
      <c r="M115" s="1077"/>
      <c r="N115" s="1077"/>
      <c r="O115" s="1077"/>
      <c r="P115" s="1077"/>
      <c r="Q115" s="1077"/>
      <c r="R115" s="1077"/>
      <c r="S115" s="1077"/>
      <c r="T115" s="1077"/>
      <c r="U115" s="1077"/>
      <c r="V115" s="1077"/>
      <c r="W115" s="1077"/>
      <c r="X115" s="1078"/>
    </row>
    <row r="116" spans="1:24" ht="15.75" customHeight="1">
      <c r="A116" s="959"/>
      <c r="B116" s="969"/>
      <c r="C116" s="970"/>
      <c r="D116" s="970"/>
      <c r="E116" s="1025"/>
      <c r="F116" s="1076"/>
      <c r="G116" s="1077"/>
      <c r="H116" s="1077"/>
      <c r="I116" s="1077"/>
      <c r="J116" s="1077"/>
      <c r="K116" s="1077"/>
      <c r="L116" s="1077"/>
      <c r="M116" s="1077"/>
      <c r="N116" s="1077"/>
      <c r="O116" s="1077"/>
      <c r="P116" s="1077"/>
      <c r="Q116" s="1077"/>
      <c r="R116" s="1077"/>
      <c r="S116" s="1077"/>
      <c r="T116" s="1077"/>
      <c r="U116" s="1077"/>
      <c r="V116" s="1077"/>
      <c r="W116" s="1077"/>
      <c r="X116" s="1078"/>
    </row>
    <row r="117" spans="1:24" ht="15.75" customHeight="1">
      <c r="A117" s="959"/>
      <c r="B117" s="964"/>
      <c r="C117" s="965"/>
      <c r="D117" s="965"/>
      <c r="E117" s="966"/>
      <c r="F117" s="1079"/>
      <c r="G117" s="1080"/>
      <c r="H117" s="1080"/>
      <c r="I117" s="1080"/>
      <c r="J117" s="1080"/>
      <c r="K117" s="1080"/>
      <c r="L117" s="1080"/>
      <c r="M117" s="1080"/>
      <c r="N117" s="1080"/>
      <c r="O117" s="1080"/>
      <c r="P117" s="1080"/>
      <c r="Q117" s="1080"/>
      <c r="R117" s="1080"/>
      <c r="S117" s="1080"/>
      <c r="T117" s="1080"/>
      <c r="U117" s="1080"/>
      <c r="V117" s="1080"/>
      <c r="W117" s="1080"/>
      <c r="X117" s="1081"/>
    </row>
    <row r="118" spans="1:24" ht="18" customHeight="1">
      <c r="A118" s="959"/>
      <c r="B118" s="977" t="s">
        <v>22</v>
      </c>
      <c r="C118" s="978"/>
      <c r="D118" s="978"/>
      <c r="E118" s="979"/>
      <c r="F118" s="1082">
        <f>'入力画面'!$D30</f>
        <v>0</v>
      </c>
      <c r="G118" s="1083"/>
      <c r="H118" s="1083"/>
      <c r="I118" s="1083"/>
      <c r="J118" s="1083"/>
      <c r="K118" s="1083"/>
      <c r="L118" s="1083"/>
      <c r="M118" s="1083"/>
      <c r="N118" s="1083"/>
      <c r="O118" s="1083"/>
      <c r="P118" s="1083"/>
      <c r="Q118" s="1083"/>
      <c r="R118" s="1083"/>
      <c r="S118" s="1083"/>
      <c r="T118" s="1083"/>
      <c r="U118" s="1083"/>
      <c r="V118" s="1083"/>
      <c r="W118" s="1083"/>
      <c r="X118" s="1084"/>
    </row>
    <row r="119" spans="1:24" ht="18" customHeight="1" thickBot="1">
      <c r="A119" s="1062"/>
      <c r="B119" s="961" t="s">
        <v>117</v>
      </c>
      <c r="C119" s="962"/>
      <c r="D119" s="962"/>
      <c r="E119" s="963"/>
      <c r="F119" s="1089" t="s">
        <v>67</v>
      </c>
      <c r="G119" s="1090"/>
      <c r="H119" s="1090"/>
      <c r="I119" s="1090"/>
      <c r="J119" s="1090"/>
      <c r="K119" s="937">
        <f>'入力画面'!$E33</f>
        <v>0</v>
      </c>
      <c r="L119" s="937"/>
      <c r="M119" s="937"/>
      <c r="N119" s="937"/>
      <c r="O119" s="937"/>
      <c r="P119" s="40"/>
      <c r="Q119" s="40"/>
      <c r="R119" s="40"/>
      <c r="S119" s="40"/>
      <c r="T119" s="40"/>
      <c r="U119" s="40"/>
      <c r="V119" s="40"/>
      <c r="W119" s="40"/>
      <c r="X119" s="41"/>
    </row>
    <row r="120" spans="1:24" ht="15.75" customHeight="1">
      <c r="A120" s="871" t="s">
        <v>172</v>
      </c>
      <c r="B120" s="782"/>
      <c r="C120" s="782"/>
      <c r="D120" s="782"/>
      <c r="E120" s="783"/>
      <c r="F120" s="42" t="s">
        <v>34</v>
      </c>
      <c r="G120" s="43"/>
      <c r="H120" s="43"/>
      <c r="I120" s="43"/>
      <c r="J120" s="43"/>
      <c r="K120" s="43"/>
      <c r="L120" s="1085">
        <f>'入力画面'!$D5</f>
        <v>0</v>
      </c>
      <c r="M120" s="1086"/>
      <c r="N120" s="1086"/>
      <c r="O120" s="1086"/>
      <c r="P120" s="982" t="str">
        <f>'入力画面'!$D4&amp;"　"&amp;'入力画面'!N5</f>
        <v>　</v>
      </c>
      <c r="Q120" s="982"/>
      <c r="R120" s="982"/>
      <c r="S120" s="982"/>
      <c r="T120" s="982"/>
      <c r="U120" s="982"/>
      <c r="V120" s="982"/>
      <c r="W120" s="982"/>
      <c r="X120" s="1098"/>
    </row>
    <row r="121" spans="1:24" ht="15.75" customHeight="1">
      <c r="A121" s="784"/>
      <c r="B121" s="785"/>
      <c r="C121" s="785"/>
      <c r="D121" s="785"/>
      <c r="E121" s="786"/>
      <c r="F121" s="46" t="s">
        <v>40</v>
      </c>
      <c r="G121" s="37"/>
      <c r="H121" s="833">
        <f>'入力画面'!$D6</f>
        <v>0</v>
      </c>
      <c r="I121" s="833"/>
      <c r="J121" s="833"/>
      <c r="K121" s="833"/>
      <c r="L121" s="833"/>
      <c r="M121" s="833"/>
      <c r="N121" s="37" t="s">
        <v>41</v>
      </c>
      <c r="O121" s="37"/>
      <c r="P121" s="833">
        <f>'入力画面'!$N6</f>
        <v>0</v>
      </c>
      <c r="Q121" s="833"/>
      <c r="R121" s="833"/>
      <c r="S121" s="833"/>
      <c r="T121" s="833"/>
      <c r="U121" s="833"/>
      <c r="V121" s="833"/>
      <c r="W121" s="833"/>
      <c r="X121" s="38"/>
    </row>
    <row r="122" spans="1:24" ht="15.75" customHeight="1" thickBot="1">
      <c r="A122" s="787"/>
      <c r="B122" s="788"/>
      <c r="C122" s="788"/>
      <c r="D122" s="788"/>
      <c r="E122" s="789"/>
      <c r="F122" s="47" t="s">
        <v>42</v>
      </c>
      <c r="G122" s="48"/>
      <c r="H122" s="980">
        <f>'入力画面'!$D7</f>
        <v>0</v>
      </c>
      <c r="I122" s="980"/>
      <c r="J122" s="980"/>
      <c r="K122" s="980"/>
      <c r="L122" s="980"/>
      <c r="M122" s="980"/>
      <c r="N122" s="980"/>
      <c r="O122" s="980"/>
      <c r="P122" s="980"/>
      <c r="Q122" s="980"/>
      <c r="R122" s="980"/>
      <c r="S122" s="980"/>
      <c r="T122" s="980"/>
      <c r="U122" s="980"/>
      <c r="V122" s="48"/>
      <c r="W122" s="48"/>
      <c r="X122" s="49"/>
    </row>
    <row r="123" spans="1:24" ht="15.75" customHeight="1">
      <c r="A123" s="1097"/>
      <c r="B123" s="1097"/>
      <c r="C123" s="1097"/>
      <c r="D123" s="1097"/>
      <c r="E123" s="1097"/>
      <c r="F123" s="1097"/>
      <c r="G123" s="1097"/>
      <c r="H123" s="1097"/>
      <c r="I123" s="1097"/>
      <c r="J123" s="1097"/>
      <c r="K123" s="1097"/>
      <c r="L123" s="1097"/>
      <c r="M123" s="1097"/>
      <c r="N123" s="1097"/>
      <c r="O123" s="1097"/>
      <c r="P123" s="1097"/>
      <c r="Q123" s="1097"/>
      <c r="R123" s="1097"/>
      <c r="S123" s="1097"/>
      <c r="T123" s="1097"/>
      <c r="U123" s="1097"/>
      <c r="V123" s="1097"/>
      <c r="W123" s="1097"/>
      <c r="X123" s="1097"/>
    </row>
    <row r="124" spans="1:24" ht="15" customHeight="1">
      <c r="A124" s="832"/>
      <c r="B124" s="832"/>
      <c r="C124" s="832"/>
      <c r="D124" s="832"/>
      <c r="E124" s="832"/>
      <c r="F124" s="832"/>
      <c r="G124" s="832"/>
      <c r="H124" s="832"/>
      <c r="I124" s="832"/>
      <c r="J124" s="832"/>
      <c r="K124" s="832"/>
      <c r="L124" s="832"/>
      <c r="M124" s="832"/>
      <c r="N124" s="832"/>
      <c r="O124" s="832"/>
      <c r="P124" s="832"/>
      <c r="Q124" s="832"/>
      <c r="R124" s="832"/>
      <c r="S124" s="832"/>
      <c r="T124" s="832"/>
      <c r="U124" s="832"/>
      <c r="V124" s="832"/>
      <c r="W124" s="832"/>
      <c r="X124" s="832"/>
    </row>
    <row r="125" spans="1:24" ht="15" customHeight="1">
      <c r="A125" s="45"/>
      <c r="B125" s="37"/>
      <c r="C125" s="37"/>
      <c r="D125" s="133"/>
      <c r="E125" s="133"/>
      <c r="F125" s="45"/>
      <c r="G125" s="37"/>
      <c r="H125" s="37"/>
      <c r="I125" s="37"/>
      <c r="J125" s="37"/>
      <c r="K125" s="37"/>
      <c r="L125" s="37"/>
      <c r="M125" s="37"/>
      <c r="N125" s="1048"/>
      <c r="O125" s="1048"/>
      <c r="P125" s="1048"/>
      <c r="Q125" s="1048"/>
      <c r="R125" s="1048"/>
      <c r="S125" s="1048"/>
      <c r="T125" s="1048"/>
      <c r="U125" s="1096"/>
      <c r="V125" s="828"/>
      <c r="W125" s="828"/>
      <c r="X125" s="828"/>
    </row>
    <row r="126" spans="1:24" ht="15" customHeight="1">
      <c r="A126" s="45"/>
      <c r="B126" s="37"/>
      <c r="C126" s="133"/>
      <c r="D126" s="133"/>
      <c r="E126" s="133"/>
      <c r="F126" s="45"/>
      <c r="G126" s="37"/>
      <c r="H126" s="37"/>
      <c r="I126" s="37"/>
      <c r="J126" s="37"/>
      <c r="K126" s="37"/>
      <c r="L126" s="37"/>
      <c r="M126" s="37"/>
      <c r="N126" s="828"/>
      <c r="O126" s="828"/>
      <c r="P126" s="828"/>
      <c r="Q126" s="828"/>
      <c r="R126" s="828"/>
      <c r="S126" s="828"/>
      <c r="T126" s="828"/>
      <c r="U126" s="832"/>
      <c r="V126" s="832"/>
      <c r="W126" s="832"/>
      <c r="X126" s="832"/>
    </row>
    <row r="127" spans="1:24" ht="15" customHeight="1">
      <c r="A127" s="45"/>
      <c r="B127" s="37"/>
      <c r="C127" s="133"/>
      <c r="D127" s="133"/>
      <c r="E127" s="133"/>
      <c r="F127" s="45"/>
      <c r="G127" s="37"/>
      <c r="H127" s="37"/>
      <c r="I127" s="37"/>
      <c r="J127" s="37"/>
      <c r="K127" s="37"/>
      <c r="L127" s="37"/>
      <c r="M127" s="37"/>
      <c r="N127" s="828"/>
      <c r="O127" s="828"/>
      <c r="P127" s="828"/>
      <c r="Q127" s="828"/>
      <c r="R127" s="828"/>
      <c r="S127" s="828"/>
      <c r="T127" s="828"/>
      <c r="U127" s="832"/>
      <c r="V127" s="832"/>
      <c r="W127" s="832"/>
      <c r="X127" s="832"/>
    </row>
    <row r="128" spans="1:24" ht="15" customHeight="1">
      <c r="A128" s="45"/>
      <c r="B128" s="37"/>
      <c r="C128" s="133"/>
      <c r="D128" s="133"/>
      <c r="E128" s="133"/>
      <c r="F128" s="45"/>
      <c r="G128" s="37"/>
      <c r="H128" s="37"/>
      <c r="I128" s="37"/>
      <c r="J128" s="37"/>
      <c r="K128" s="37"/>
      <c r="L128" s="37"/>
      <c r="M128" s="37"/>
      <c r="N128" s="828"/>
      <c r="O128" s="828"/>
      <c r="P128" s="828"/>
      <c r="Q128" s="828"/>
      <c r="R128" s="828"/>
      <c r="S128" s="828"/>
      <c r="T128" s="828"/>
      <c r="U128" s="832"/>
      <c r="V128" s="832"/>
      <c r="W128" s="832"/>
      <c r="X128" s="832"/>
    </row>
    <row r="129" spans="1:24" ht="15" customHeight="1">
      <c r="A129" s="45"/>
      <c r="B129" s="37"/>
      <c r="C129" s="133"/>
      <c r="D129" s="133"/>
      <c r="E129" s="133"/>
      <c r="F129" s="45"/>
      <c r="G129" s="37"/>
      <c r="H129" s="37"/>
      <c r="I129" s="37"/>
      <c r="J129" s="37"/>
      <c r="K129" s="37"/>
      <c r="L129" s="37"/>
      <c r="M129" s="37"/>
      <c r="N129" s="828"/>
      <c r="O129" s="828"/>
      <c r="P129" s="828"/>
      <c r="Q129" s="828"/>
      <c r="R129" s="828"/>
      <c r="S129" s="828"/>
      <c r="T129" s="828"/>
      <c r="U129" s="832"/>
      <c r="V129" s="832"/>
      <c r="W129" s="832"/>
      <c r="X129" s="832"/>
    </row>
    <row r="130" spans="1:24" ht="15" customHeight="1">
      <c r="A130" s="133"/>
      <c r="B130" s="37"/>
      <c r="C130" s="133"/>
      <c r="D130" s="133"/>
      <c r="E130" s="133"/>
      <c r="F130" s="45"/>
      <c r="G130" s="37"/>
      <c r="H130" s="37"/>
      <c r="I130" s="37"/>
      <c r="J130" s="37"/>
      <c r="K130" s="37"/>
      <c r="L130" s="37"/>
      <c r="M130" s="37"/>
      <c r="N130" s="193"/>
      <c r="O130" s="193"/>
      <c r="P130" s="193"/>
      <c r="Q130" s="193"/>
      <c r="R130" s="193"/>
      <c r="S130" s="193"/>
      <c r="T130" s="193"/>
      <c r="U130" s="45"/>
      <c r="V130" s="45"/>
      <c r="W130" s="45"/>
      <c r="X130" s="45"/>
    </row>
    <row r="131" spans="1:24" ht="15" customHeight="1">
      <c r="A131" s="133"/>
      <c r="B131" s="133"/>
      <c r="C131" s="133"/>
      <c r="D131" s="133"/>
      <c r="E131" s="133"/>
      <c r="F131" s="45"/>
      <c r="G131" s="64"/>
      <c r="H131" s="308"/>
      <c r="I131" s="37"/>
      <c r="J131" s="37"/>
      <c r="K131" s="37"/>
      <c r="L131" s="37"/>
      <c r="M131" s="37"/>
      <c r="N131" s="193"/>
      <c r="O131" s="193"/>
      <c r="P131" s="193"/>
      <c r="Q131" s="193"/>
      <c r="R131" s="193"/>
      <c r="S131" s="193"/>
      <c r="T131" s="193"/>
      <c r="U131" s="45"/>
      <c r="V131" s="45"/>
      <c r="W131" s="45"/>
      <c r="X131" s="45"/>
    </row>
    <row r="132" spans="1:24" ht="15" customHeight="1" thickBot="1">
      <c r="A132" s="37"/>
      <c r="B132" s="37"/>
      <c r="C132" s="37"/>
      <c r="D132" s="37"/>
      <c r="E132" s="37"/>
      <c r="F132" s="37"/>
      <c r="G132" s="37"/>
      <c r="H132" s="64"/>
      <c r="I132" s="37"/>
      <c r="J132" s="37"/>
      <c r="K132" s="37"/>
      <c r="L132" s="37"/>
      <c r="M132" s="37"/>
      <c r="N132" s="37"/>
      <c r="O132" s="37"/>
      <c r="P132" s="37"/>
      <c r="Q132" s="37"/>
      <c r="R132" s="37"/>
      <c r="S132" s="37"/>
      <c r="T132" s="37"/>
      <c r="U132" s="37"/>
      <c r="V132" s="37"/>
      <c r="W132" s="37"/>
      <c r="X132" s="37"/>
    </row>
    <row r="133" spans="1:24" s="63" customFormat="1" ht="18" customHeight="1" thickBot="1">
      <c r="A133" s="407" t="s">
        <v>317</v>
      </c>
      <c r="C133" s="39"/>
      <c r="D133" s="39"/>
      <c r="E133" s="39"/>
      <c r="F133" s="39"/>
      <c r="G133" s="39"/>
      <c r="H133" s="39"/>
      <c r="I133" s="39"/>
      <c r="J133" s="39"/>
      <c r="K133" s="39"/>
      <c r="L133" s="39"/>
      <c r="M133" s="39"/>
      <c r="N133" s="837" t="s">
        <v>35</v>
      </c>
      <c r="O133" s="838"/>
      <c r="P133" s="839"/>
      <c r="Q133" s="820"/>
      <c r="R133" s="821"/>
      <c r="S133" s="821"/>
      <c r="T133" s="821"/>
      <c r="U133" s="821"/>
      <c r="V133" s="821"/>
      <c r="W133" s="821"/>
      <c r="X133" s="822"/>
    </row>
    <row r="134" spans="1:24" s="63" customFormat="1" ht="18" customHeight="1" thickBot="1">
      <c r="A134" s="131"/>
      <c r="B134" s="132"/>
      <c r="C134" s="39"/>
      <c r="D134" s="39"/>
      <c r="E134" s="39"/>
      <c r="F134" s="39"/>
      <c r="G134" s="39"/>
      <c r="H134" s="39"/>
      <c r="I134" s="39"/>
      <c r="J134" s="39"/>
      <c r="K134" s="39"/>
      <c r="L134" s="39"/>
      <c r="M134" s="39"/>
      <c r="N134" s="837" t="s">
        <v>66</v>
      </c>
      <c r="O134" s="838"/>
      <c r="P134" s="839"/>
      <c r="Q134" s="864" t="s">
        <v>110</v>
      </c>
      <c r="R134" s="864"/>
      <c r="S134" s="864"/>
      <c r="T134" s="864"/>
      <c r="U134" s="864"/>
      <c r="V134" s="864"/>
      <c r="W134" s="864"/>
      <c r="X134" s="905"/>
    </row>
    <row r="135" spans="1:24" s="63" customFormat="1" ht="18" customHeight="1">
      <c r="A135" s="65"/>
      <c r="C135" s="39"/>
      <c r="D135" s="39"/>
      <c r="E135" s="39"/>
      <c r="F135" s="39"/>
      <c r="G135" s="39"/>
      <c r="H135" s="39"/>
      <c r="I135" s="39"/>
      <c r="J135" s="39"/>
      <c r="K135" s="39"/>
      <c r="L135" s="39"/>
      <c r="M135" s="39"/>
      <c r="N135" s="87"/>
      <c r="O135" s="87"/>
      <c r="P135" s="87"/>
      <c r="Q135" s="420"/>
      <c r="R135" s="30"/>
      <c r="S135" s="30"/>
      <c r="T135" s="420"/>
      <c r="U135" s="30"/>
      <c r="V135" s="30"/>
      <c r="W135" s="421"/>
      <c r="X135" s="421"/>
    </row>
    <row r="136" spans="1:24" ht="18" customHeight="1">
      <c r="A136" s="19"/>
      <c r="C136" s="17"/>
      <c r="D136" s="17"/>
      <c r="E136" s="17"/>
      <c r="F136" s="17"/>
      <c r="G136" s="17"/>
      <c r="H136" s="17"/>
      <c r="I136" s="17"/>
      <c r="J136" s="17"/>
      <c r="K136" s="17"/>
      <c r="L136" s="17"/>
      <c r="M136" s="17"/>
      <c r="N136" s="17"/>
      <c r="O136" s="17"/>
      <c r="P136" s="18"/>
      <c r="Q136" s="17" t="s">
        <v>156</v>
      </c>
      <c r="R136" s="18"/>
      <c r="S136" s="17"/>
      <c r="T136" s="18" t="s">
        <v>4</v>
      </c>
      <c r="U136" s="17"/>
      <c r="V136" s="18" t="s">
        <v>5</v>
      </c>
      <c r="W136" s="18"/>
      <c r="X136" s="18" t="s">
        <v>6</v>
      </c>
    </row>
    <row r="137" spans="1:24" ht="18" customHeight="1">
      <c r="A137" s="19"/>
      <c r="C137" s="17"/>
      <c r="D137" s="17"/>
      <c r="E137" s="17"/>
      <c r="F137" s="1049" t="s">
        <v>114</v>
      </c>
      <c r="G137" s="868"/>
      <c r="H137" s="868"/>
      <c r="I137" s="868"/>
      <c r="J137" s="868"/>
      <c r="K137" s="868"/>
      <c r="L137" s="868"/>
      <c r="M137" s="868"/>
      <c r="N137" s="868"/>
      <c r="O137" s="868"/>
      <c r="P137" s="868"/>
      <c r="Q137" s="868"/>
      <c r="R137" s="868"/>
      <c r="S137" s="868"/>
      <c r="T137" s="868"/>
      <c r="U137" s="17"/>
      <c r="V137" s="18"/>
      <c r="W137" s="18"/>
      <c r="X137" s="18"/>
    </row>
    <row r="138" spans="1:23" ht="18" customHeight="1">
      <c r="A138" s="20"/>
      <c r="B138" s="21" t="s">
        <v>144</v>
      </c>
      <c r="C138" s="17"/>
      <c r="D138" s="17"/>
      <c r="E138" s="17"/>
      <c r="F138" s="17"/>
      <c r="G138" s="17"/>
      <c r="H138" s="17"/>
      <c r="I138" s="17"/>
      <c r="J138" s="17"/>
      <c r="K138" s="17"/>
      <c r="L138" s="17"/>
      <c r="M138" s="17"/>
      <c r="N138" s="17"/>
      <c r="O138" s="17"/>
      <c r="P138" s="17"/>
      <c r="Q138" s="17"/>
      <c r="R138" s="17"/>
      <c r="S138" s="17"/>
      <c r="T138" s="17"/>
      <c r="U138" s="17"/>
      <c r="V138" s="17"/>
      <c r="W138" s="17"/>
    </row>
    <row r="139" spans="1:23" ht="18" customHeight="1">
      <c r="A139" s="20"/>
      <c r="D139" s="17"/>
      <c r="E139" s="17"/>
      <c r="F139" s="17" t="s">
        <v>159</v>
      </c>
      <c r="G139" s="17"/>
      <c r="H139" s="17"/>
      <c r="I139" s="17"/>
      <c r="J139" s="17"/>
      <c r="K139" s="21"/>
      <c r="M139" s="17"/>
      <c r="N139" s="21"/>
      <c r="O139" s="21"/>
      <c r="P139" s="21"/>
      <c r="Q139" s="21"/>
      <c r="R139" s="21"/>
      <c r="S139" s="21"/>
      <c r="T139" s="21"/>
      <c r="U139" s="17"/>
      <c r="V139" s="17"/>
      <c r="W139" s="17"/>
    </row>
    <row r="140" spans="1:24" ht="18" customHeight="1">
      <c r="A140" s="20"/>
      <c r="C140" s="17"/>
      <c r="D140" s="17"/>
      <c r="E140" s="17"/>
      <c r="F140" s="17"/>
      <c r="G140" s="17"/>
      <c r="H140" s="17"/>
      <c r="I140" s="17"/>
      <c r="J140" s="17"/>
      <c r="K140" s="21"/>
      <c r="M140" s="17"/>
      <c r="O140" s="39"/>
      <c r="P140" s="37"/>
      <c r="Q140" s="37"/>
      <c r="R140" s="37"/>
      <c r="S140" s="37"/>
      <c r="T140" s="37"/>
      <c r="U140" s="39"/>
      <c r="V140" s="39"/>
      <c r="W140" s="39"/>
      <c r="X140" s="63"/>
    </row>
    <row r="141" spans="1:14" ht="18" customHeight="1">
      <c r="A141" s="20"/>
      <c r="C141" s="17"/>
      <c r="D141" s="17"/>
      <c r="E141" s="17"/>
      <c r="F141" s="17"/>
      <c r="G141" s="17"/>
      <c r="H141" s="17"/>
      <c r="I141" s="17"/>
      <c r="J141" s="17"/>
      <c r="K141" s="22"/>
      <c r="N141" s="23"/>
    </row>
    <row r="142" spans="1:22" ht="18" customHeight="1">
      <c r="A142" s="20"/>
      <c r="C142" s="17"/>
      <c r="D142" s="17"/>
      <c r="E142" s="17"/>
      <c r="F142" s="17"/>
      <c r="G142" s="17"/>
      <c r="H142" s="17"/>
      <c r="I142" s="17"/>
      <c r="J142" s="17"/>
      <c r="K142" s="22"/>
      <c r="M142" s="21" t="s">
        <v>111</v>
      </c>
      <c r="N142" s="177"/>
      <c r="O142" s="177"/>
      <c r="P142" s="177"/>
      <c r="Q142" s="177"/>
      <c r="R142" s="177"/>
      <c r="S142" s="177"/>
      <c r="T142" s="177"/>
      <c r="U142" s="177"/>
      <c r="V142" s="177"/>
    </row>
    <row r="143" spans="1:24" ht="18" customHeight="1">
      <c r="A143" s="20"/>
      <c r="C143" s="17"/>
      <c r="D143" s="17"/>
      <c r="E143" s="17"/>
      <c r="F143" s="17"/>
      <c r="G143" s="17"/>
      <c r="H143" s="17"/>
      <c r="I143" s="17"/>
      <c r="J143" s="17"/>
      <c r="K143" s="21"/>
      <c r="N143" s="23"/>
      <c r="O143" s="25" t="s">
        <v>47</v>
      </c>
      <c r="P143" s="24"/>
      <c r="Q143" s="1094" t="str">
        <f>'入力画面'!D$55</f>
        <v>金澤　右</v>
      </c>
      <c r="R143" s="1095"/>
      <c r="S143" s="1095"/>
      <c r="T143" s="1095"/>
      <c r="U143" s="1095"/>
      <c r="V143" s="95"/>
      <c r="W143" s="22"/>
      <c r="X143" s="95"/>
    </row>
    <row r="144" spans="1:24" ht="18" customHeight="1">
      <c r="A144" s="20"/>
      <c r="C144" s="17"/>
      <c r="D144" s="17"/>
      <c r="E144" s="17"/>
      <c r="F144" s="17"/>
      <c r="G144" s="17"/>
      <c r="H144" s="17"/>
      <c r="I144" s="17"/>
      <c r="J144" s="17"/>
      <c r="K144" s="21"/>
      <c r="N144" s="23"/>
      <c r="O144" s="45"/>
      <c r="P144" s="121"/>
      <c r="Q144" s="45"/>
      <c r="R144" s="75"/>
      <c r="S144" s="75"/>
      <c r="T144" s="75"/>
      <c r="U144" s="75"/>
      <c r="V144" s="95"/>
      <c r="W144" s="95"/>
      <c r="X144" s="95"/>
    </row>
    <row r="145" spans="1:24" ht="18" customHeight="1">
      <c r="A145" s="20"/>
      <c r="B145" s="1055" t="s">
        <v>145</v>
      </c>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row>
    <row r="146" spans="1:23" ht="18" customHeight="1" thickBot="1">
      <c r="A146" s="25"/>
      <c r="B146" s="25"/>
      <c r="C146" s="17"/>
      <c r="D146" s="17"/>
      <c r="E146" s="17"/>
      <c r="F146" s="17"/>
      <c r="G146" s="21"/>
      <c r="H146" s="21"/>
      <c r="I146" s="17"/>
      <c r="J146" s="17"/>
      <c r="L146" s="17"/>
      <c r="M146" s="17" t="s">
        <v>25</v>
      </c>
      <c r="N146" s="17"/>
      <c r="O146" s="17"/>
      <c r="P146" s="17"/>
      <c r="Q146" s="17"/>
      <c r="R146" s="17"/>
      <c r="S146" s="17"/>
      <c r="T146" s="17"/>
      <c r="U146" s="17"/>
      <c r="V146" s="17"/>
      <c r="W146" s="17"/>
    </row>
    <row r="147" spans="1:24" ht="18" customHeight="1" thickBot="1">
      <c r="A147" s="1091" t="s">
        <v>173</v>
      </c>
      <c r="B147" s="1092"/>
      <c r="C147" s="1092"/>
      <c r="D147" s="1092"/>
      <c r="E147" s="1093"/>
      <c r="F147" s="834">
        <f>'入力画面'!D$3</f>
        <v>0</v>
      </c>
      <c r="G147" s="835"/>
      <c r="H147" s="835"/>
      <c r="I147" s="835"/>
      <c r="J147" s="835"/>
      <c r="K147" s="835"/>
      <c r="L147" s="835"/>
      <c r="M147" s="835"/>
      <c r="N147" s="835"/>
      <c r="O147" s="835"/>
      <c r="P147" s="835"/>
      <c r="Q147" s="835"/>
      <c r="R147" s="835"/>
      <c r="S147" s="835"/>
      <c r="T147" s="835"/>
      <c r="U147" s="835"/>
      <c r="V147" s="835"/>
      <c r="W147" s="835"/>
      <c r="X147" s="836"/>
    </row>
    <row r="148" spans="1:24" ht="27.75" customHeight="1" thickBot="1">
      <c r="A148" s="872" t="s">
        <v>127</v>
      </c>
      <c r="B148" s="873"/>
      <c r="C148" s="873"/>
      <c r="D148" s="873"/>
      <c r="E148" s="874"/>
      <c r="F148" s="829">
        <f>'入力画面'!D15</f>
        <v>0</v>
      </c>
      <c r="G148" s="830"/>
      <c r="H148" s="830"/>
      <c r="I148" s="830"/>
      <c r="J148" s="830"/>
      <c r="K148" s="830"/>
      <c r="L148" s="830"/>
      <c r="M148" s="830"/>
      <c r="N148" s="830"/>
      <c r="O148" s="831"/>
      <c r="P148" s="906" t="s">
        <v>19</v>
      </c>
      <c r="Q148" s="907"/>
      <c r="R148" s="908">
        <f>'入力画面'!D$16</f>
        <v>0</v>
      </c>
      <c r="S148" s="909"/>
      <c r="T148" s="909"/>
      <c r="U148" s="909"/>
      <c r="V148" s="909"/>
      <c r="W148" s="909"/>
      <c r="X148" s="910"/>
    </row>
    <row r="149" spans="1:24" ht="18" customHeight="1">
      <c r="A149" s="871" t="s">
        <v>112</v>
      </c>
      <c r="B149" s="782"/>
      <c r="C149" s="782"/>
      <c r="D149" s="782"/>
      <c r="E149" s="783"/>
      <c r="F149" s="847">
        <f>'入力画面'!D$18</f>
        <v>0</v>
      </c>
      <c r="G149" s="848"/>
      <c r="H149" s="848"/>
      <c r="I149" s="848"/>
      <c r="J149" s="848"/>
      <c r="K149" s="848"/>
      <c r="L149" s="848"/>
      <c r="M149" s="848"/>
      <c r="N149" s="848"/>
      <c r="O149" s="848"/>
      <c r="P149" s="848"/>
      <c r="Q149" s="848"/>
      <c r="R149" s="848"/>
      <c r="S149" s="848"/>
      <c r="T149" s="848"/>
      <c r="U149" s="848"/>
      <c r="V149" s="848"/>
      <c r="W149" s="848"/>
      <c r="X149" s="849"/>
    </row>
    <row r="150" spans="1:24" ht="18" customHeight="1">
      <c r="A150" s="784"/>
      <c r="B150" s="785"/>
      <c r="C150" s="785"/>
      <c r="D150" s="785"/>
      <c r="E150" s="786"/>
      <c r="F150" s="850"/>
      <c r="G150" s="851"/>
      <c r="H150" s="851"/>
      <c r="I150" s="851"/>
      <c r="J150" s="851"/>
      <c r="K150" s="851"/>
      <c r="L150" s="851"/>
      <c r="M150" s="851"/>
      <c r="N150" s="851"/>
      <c r="O150" s="851"/>
      <c r="P150" s="851"/>
      <c r="Q150" s="851"/>
      <c r="R150" s="851"/>
      <c r="S150" s="851"/>
      <c r="T150" s="851"/>
      <c r="U150" s="851"/>
      <c r="V150" s="851"/>
      <c r="W150" s="851"/>
      <c r="X150" s="852"/>
    </row>
    <row r="151" spans="1:24" ht="18" customHeight="1" thickBot="1">
      <c r="A151" s="787"/>
      <c r="B151" s="788"/>
      <c r="C151" s="788"/>
      <c r="D151" s="788"/>
      <c r="E151" s="789"/>
      <c r="F151" s="853"/>
      <c r="G151" s="854"/>
      <c r="H151" s="854"/>
      <c r="I151" s="854"/>
      <c r="J151" s="854"/>
      <c r="K151" s="854"/>
      <c r="L151" s="854"/>
      <c r="M151" s="854"/>
      <c r="N151" s="854"/>
      <c r="O151" s="854"/>
      <c r="P151" s="854"/>
      <c r="Q151" s="854"/>
      <c r="R151" s="854"/>
      <c r="S151" s="854"/>
      <c r="T151" s="854"/>
      <c r="U151" s="854"/>
      <c r="V151" s="854"/>
      <c r="W151" s="854"/>
      <c r="X151" s="855"/>
    </row>
    <row r="152" spans="1:24" ht="18" customHeight="1">
      <c r="A152" s="781" t="s">
        <v>252</v>
      </c>
      <c r="B152" s="912"/>
      <c r="C152" s="912"/>
      <c r="D152" s="912"/>
      <c r="E152" s="913"/>
      <c r="F152" s="860">
        <f>'入力画面'!D$23</f>
        <v>0</v>
      </c>
      <c r="G152" s="861"/>
      <c r="H152" s="861"/>
      <c r="I152" s="861"/>
      <c r="J152" s="861"/>
      <c r="K152" s="861"/>
      <c r="L152" s="861"/>
      <c r="M152" s="861"/>
      <c r="N152" s="861"/>
      <c r="O152" s="861"/>
      <c r="P152" s="861"/>
      <c r="Q152" s="861"/>
      <c r="R152" s="861"/>
      <c r="S152" s="861"/>
      <c r="T152" s="861"/>
      <c r="U152" s="861"/>
      <c r="V152" s="861"/>
      <c r="W152" s="861"/>
      <c r="X152" s="862"/>
    </row>
    <row r="153" spans="1:24" ht="18" customHeight="1" thickBot="1">
      <c r="A153" s="888"/>
      <c r="B153" s="889"/>
      <c r="C153" s="889"/>
      <c r="D153" s="889"/>
      <c r="E153" s="890"/>
      <c r="F153" s="853"/>
      <c r="G153" s="854"/>
      <c r="H153" s="854"/>
      <c r="I153" s="854"/>
      <c r="J153" s="854"/>
      <c r="K153" s="854"/>
      <c r="L153" s="854"/>
      <c r="M153" s="854"/>
      <c r="N153" s="854"/>
      <c r="O153" s="854"/>
      <c r="P153" s="854"/>
      <c r="Q153" s="854"/>
      <c r="R153" s="854"/>
      <c r="S153" s="854"/>
      <c r="T153" s="854"/>
      <c r="U153" s="854"/>
      <c r="V153" s="854"/>
      <c r="W153" s="854"/>
      <c r="X153" s="855"/>
    </row>
    <row r="154" spans="1:24" ht="18" customHeight="1" thickBot="1">
      <c r="A154" s="872" t="s">
        <v>117</v>
      </c>
      <c r="B154" s="1046"/>
      <c r="C154" s="1046"/>
      <c r="D154" s="1046"/>
      <c r="E154" s="1047"/>
      <c r="F154" s="906" t="s">
        <v>65</v>
      </c>
      <c r="G154" s="865"/>
      <c r="H154" s="865"/>
      <c r="I154" s="865"/>
      <c r="J154" s="858">
        <f>'入力画面'!E$33</f>
        <v>0</v>
      </c>
      <c r="K154" s="859"/>
      <c r="L154" s="859"/>
      <c r="M154" s="859"/>
      <c r="N154" s="859"/>
      <c r="O154" s="859"/>
      <c r="P154" s="32"/>
      <c r="Q154" s="48"/>
      <c r="R154" s="48"/>
      <c r="S154" s="48"/>
      <c r="T154" s="48"/>
      <c r="U154" s="48"/>
      <c r="V154" s="48"/>
      <c r="W154" s="32"/>
      <c r="X154" s="33"/>
    </row>
    <row r="155" spans="1:24" ht="18" customHeight="1" thickBot="1">
      <c r="A155" s="872" t="s">
        <v>113</v>
      </c>
      <c r="B155" s="1046"/>
      <c r="C155" s="1046"/>
      <c r="D155" s="1046"/>
      <c r="E155" s="1047"/>
      <c r="F155" s="1052" t="s">
        <v>262</v>
      </c>
      <c r="G155" s="1053"/>
      <c r="H155" s="1053"/>
      <c r="I155" s="1053"/>
      <c r="J155" s="1053"/>
      <c r="K155" s="1053"/>
      <c r="L155" s="1054">
        <f>'入力画面'!A$36</f>
        <v>0</v>
      </c>
      <c r="M155" s="826"/>
      <c r="N155" s="826"/>
      <c r="O155" s="826"/>
      <c r="P155" s="835" t="str">
        <f>"("&amp;'入力画面'!K$35&amp;"・"&amp;'入力画面'!G$36&amp;")"</f>
        <v>(・)</v>
      </c>
      <c r="Q155" s="863"/>
      <c r="R155" s="863"/>
      <c r="S155" s="863"/>
      <c r="T155" s="863"/>
      <c r="U155" s="863"/>
      <c r="V155" s="863"/>
      <c r="W155" s="863"/>
      <c r="X155" s="187"/>
    </row>
    <row r="156" spans="1:24" ht="18" customHeight="1">
      <c r="A156" s="781" t="s">
        <v>160</v>
      </c>
      <c r="B156" s="914"/>
      <c r="C156" s="914"/>
      <c r="D156" s="914"/>
      <c r="E156" s="915"/>
      <c r="F156" s="69" t="s">
        <v>80</v>
      </c>
      <c r="G156" s="43" t="s">
        <v>161</v>
      </c>
      <c r="H156" s="43"/>
      <c r="I156" s="37"/>
      <c r="J156" s="37"/>
      <c r="K156" s="37"/>
      <c r="L156" s="37"/>
      <c r="M156" s="37"/>
      <c r="N156" s="37"/>
      <c r="O156" s="37"/>
      <c r="P156" s="37"/>
      <c r="Q156" s="37"/>
      <c r="R156" s="37"/>
      <c r="S156" s="37"/>
      <c r="T156" s="37"/>
      <c r="U156" s="37"/>
      <c r="V156" s="37"/>
      <c r="W156" s="37"/>
      <c r="X156" s="38"/>
    </row>
    <row r="157" spans="1:24" ht="18" customHeight="1">
      <c r="A157" s="916"/>
      <c r="B157" s="917"/>
      <c r="C157" s="917"/>
      <c r="D157" s="917"/>
      <c r="E157" s="918"/>
      <c r="F157" s="45" t="s">
        <v>76</v>
      </c>
      <c r="G157" s="37" t="s">
        <v>254</v>
      </c>
      <c r="H157" s="37"/>
      <c r="I157" s="37"/>
      <c r="J157" s="37"/>
      <c r="K157" s="37"/>
      <c r="L157" s="37"/>
      <c r="M157" s="37"/>
      <c r="N157" s="37"/>
      <c r="O157" s="37"/>
      <c r="P157" s="37"/>
      <c r="Q157" s="37"/>
      <c r="R157" s="37"/>
      <c r="S157" s="37"/>
      <c r="T157" s="37"/>
      <c r="U157" s="37"/>
      <c r="V157" s="37"/>
      <c r="W157" s="37"/>
      <c r="X157" s="38"/>
    </row>
    <row r="158" spans="1:24" ht="18" customHeight="1">
      <c r="A158" s="916"/>
      <c r="B158" s="917"/>
      <c r="C158" s="917"/>
      <c r="D158" s="917"/>
      <c r="E158" s="918"/>
      <c r="F158" s="89"/>
      <c r="G158" s="98" t="s">
        <v>76</v>
      </c>
      <c r="H158" s="83" t="s">
        <v>255</v>
      </c>
      <c r="I158" s="11"/>
      <c r="J158" s="11"/>
      <c r="K158" s="11"/>
      <c r="L158" s="11"/>
      <c r="M158" s="11"/>
      <c r="N158" s="11"/>
      <c r="O158" s="11"/>
      <c r="P158" s="11"/>
      <c r="Q158" s="11"/>
      <c r="R158" s="11"/>
      <c r="S158" s="11"/>
      <c r="T158" s="11"/>
      <c r="U158" s="11"/>
      <c r="V158" s="11"/>
      <c r="W158" s="11"/>
      <c r="X158" s="38"/>
    </row>
    <row r="159" spans="1:24" ht="18" customHeight="1">
      <c r="A159" s="916"/>
      <c r="B159" s="917"/>
      <c r="C159" s="917"/>
      <c r="D159" s="917"/>
      <c r="E159" s="918"/>
      <c r="F159" s="89"/>
      <c r="G159" s="98" t="s">
        <v>76</v>
      </c>
      <c r="H159" s="83" t="s">
        <v>302</v>
      </c>
      <c r="I159" s="11"/>
      <c r="J159" s="11"/>
      <c r="K159" s="11"/>
      <c r="L159" s="11"/>
      <c r="M159" s="11"/>
      <c r="N159" s="11"/>
      <c r="O159" s="11"/>
      <c r="P159" s="11"/>
      <c r="Q159" s="11"/>
      <c r="R159" s="11"/>
      <c r="S159" s="11"/>
      <c r="T159" s="11"/>
      <c r="U159" s="11"/>
      <c r="V159" s="11"/>
      <c r="W159" s="11"/>
      <c r="X159" s="38"/>
    </row>
    <row r="160" spans="1:24" ht="18" customHeight="1">
      <c r="A160" s="916"/>
      <c r="B160" s="917"/>
      <c r="C160" s="917"/>
      <c r="D160" s="917"/>
      <c r="E160" s="918"/>
      <c r="F160" s="89"/>
      <c r="G160" s="98"/>
      <c r="H160" s="83"/>
      <c r="I160" s="11"/>
      <c r="J160" s="11"/>
      <c r="K160" s="11"/>
      <c r="L160" s="11"/>
      <c r="M160" s="11"/>
      <c r="N160" s="11"/>
      <c r="O160" s="11"/>
      <c r="P160" s="11"/>
      <c r="Q160" s="11"/>
      <c r="R160" s="11"/>
      <c r="S160" s="11"/>
      <c r="T160" s="11"/>
      <c r="U160" s="11"/>
      <c r="V160" s="11"/>
      <c r="W160" s="11"/>
      <c r="X160" s="38"/>
    </row>
    <row r="161" spans="1:24" ht="18" customHeight="1">
      <c r="A161" s="916"/>
      <c r="B161" s="917"/>
      <c r="C161" s="917"/>
      <c r="D161" s="917"/>
      <c r="E161" s="918"/>
      <c r="F161" s="89" t="s">
        <v>76</v>
      </c>
      <c r="G161" s="98" t="s">
        <v>256</v>
      </c>
      <c r="H161" s="83"/>
      <c r="I161" s="11"/>
      <c r="J161" s="11"/>
      <c r="K161" s="11"/>
      <c r="L161" s="11"/>
      <c r="M161" s="11"/>
      <c r="N161" s="11"/>
      <c r="O161" s="11"/>
      <c r="P161" s="11"/>
      <c r="Q161" s="11"/>
      <c r="R161" s="11"/>
      <c r="S161" s="11"/>
      <c r="T161" s="11"/>
      <c r="U161" s="11"/>
      <c r="V161" s="11"/>
      <c r="W161" s="11"/>
      <c r="X161" s="38"/>
    </row>
    <row r="162" spans="1:24" ht="18" customHeight="1" thickBot="1">
      <c r="A162" s="919"/>
      <c r="B162" s="920"/>
      <c r="C162" s="920"/>
      <c r="D162" s="920"/>
      <c r="E162" s="921"/>
      <c r="F162" s="158"/>
      <c r="G162" s="163"/>
      <c r="H162" s="161"/>
      <c r="I162" s="162"/>
      <c r="J162" s="162"/>
      <c r="K162" s="162"/>
      <c r="L162" s="162"/>
      <c r="M162" s="162"/>
      <c r="N162" s="162"/>
      <c r="O162" s="162"/>
      <c r="P162" s="162"/>
      <c r="Q162" s="162"/>
      <c r="R162" s="162"/>
      <c r="S162" s="162"/>
      <c r="T162" s="162"/>
      <c r="U162" s="162"/>
      <c r="V162" s="162"/>
      <c r="W162" s="162"/>
      <c r="X162" s="49"/>
    </row>
    <row r="163" spans="1:24" ht="18" customHeight="1">
      <c r="A163" s="186"/>
      <c r="B163" s="180"/>
      <c r="C163" s="180"/>
      <c r="D163" s="180"/>
      <c r="E163" s="180"/>
      <c r="F163" s="182"/>
      <c r="G163" s="183"/>
      <c r="H163" s="183"/>
      <c r="I163" s="183"/>
      <c r="J163" s="183"/>
      <c r="K163" s="183"/>
      <c r="L163" s="183"/>
      <c r="M163" s="183"/>
      <c r="N163" s="183"/>
      <c r="O163" s="183"/>
      <c r="P163" s="183"/>
      <c r="Q163" s="183"/>
      <c r="R163" s="183"/>
      <c r="S163" s="183"/>
      <c r="T163" s="183"/>
      <c r="U163" s="183"/>
      <c r="V163" s="184"/>
      <c r="W163" s="184"/>
      <c r="X163" s="43"/>
    </row>
    <row r="164" spans="1:24" ht="18" customHeight="1">
      <c r="A164" s="104"/>
      <c r="B164" s="104"/>
      <c r="C164" s="104"/>
      <c r="D164" s="104"/>
      <c r="E164" s="104"/>
      <c r="F164" s="185"/>
      <c r="G164" s="83"/>
      <c r="H164" s="83"/>
      <c r="I164" s="83"/>
      <c r="J164" s="83"/>
      <c r="K164" s="83"/>
      <c r="L164" s="83"/>
      <c r="M164" s="83"/>
      <c r="N164" s="83"/>
      <c r="O164" s="83"/>
      <c r="P164" s="83"/>
      <c r="Q164" s="83"/>
      <c r="R164" s="83"/>
      <c r="S164" s="83"/>
      <c r="T164" s="83"/>
      <c r="U164" s="83"/>
      <c r="V164" s="11"/>
      <c r="W164" s="11"/>
      <c r="X164" s="37"/>
    </row>
    <row r="165" spans="1:24" ht="15" customHeight="1">
      <c r="A165" s="79"/>
      <c r="B165" s="57"/>
      <c r="C165" s="57"/>
      <c r="D165" s="57"/>
      <c r="E165" s="57"/>
      <c r="F165" s="17"/>
      <c r="G165" s="17"/>
      <c r="H165" s="17"/>
      <c r="I165" s="17"/>
      <c r="J165" s="17"/>
      <c r="K165" s="17"/>
      <c r="L165" s="17"/>
      <c r="M165" s="17"/>
      <c r="N165" s="17"/>
      <c r="O165" s="17"/>
      <c r="P165" s="17"/>
      <c r="Q165" s="17"/>
      <c r="R165" s="17"/>
      <c r="S165" s="17"/>
      <c r="T165" s="17"/>
      <c r="U165" s="17"/>
      <c r="V165" s="17"/>
      <c r="W165" s="17"/>
      <c r="X165" s="17"/>
    </row>
    <row r="166" spans="1:24" ht="18" customHeight="1" thickBot="1">
      <c r="A166" s="79"/>
      <c r="B166" s="57"/>
      <c r="C166" s="57"/>
      <c r="D166" s="57"/>
      <c r="E166" s="57"/>
      <c r="F166" s="17"/>
      <c r="G166" s="17"/>
      <c r="H166" s="17"/>
      <c r="I166" s="17"/>
      <c r="J166" s="17"/>
      <c r="K166" s="17"/>
      <c r="L166" s="17"/>
      <c r="M166" s="17"/>
      <c r="N166" s="17"/>
      <c r="O166" s="17"/>
      <c r="P166" s="17"/>
      <c r="Q166" s="17"/>
      <c r="R166" s="17"/>
      <c r="S166" s="17"/>
      <c r="T166" s="17"/>
      <c r="U166" s="17"/>
      <c r="V166" s="17"/>
      <c r="W166" s="17"/>
      <c r="X166" s="17"/>
    </row>
    <row r="167" spans="1:24" s="63" customFormat="1" ht="18" customHeight="1" thickBot="1">
      <c r="A167" s="407" t="s">
        <v>318</v>
      </c>
      <c r="C167" s="39"/>
      <c r="D167" s="39"/>
      <c r="E167" s="39"/>
      <c r="F167" s="39"/>
      <c r="G167" s="39"/>
      <c r="H167" s="39"/>
      <c r="I167" s="39"/>
      <c r="J167" s="39"/>
      <c r="K167" s="39"/>
      <c r="L167" s="39"/>
      <c r="M167" s="39"/>
      <c r="N167" s="837" t="s">
        <v>35</v>
      </c>
      <c r="O167" s="838"/>
      <c r="P167" s="839"/>
      <c r="Q167" s="820"/>
      <c r="R167" s="865"/>
      <c r="S167" s="865"/>
      <c r="T167" s="865"/>
      <c r="U167" s="865"/>
      <c r="V167" s="865"/>
      <c r="W167" s="865"/>
      <c r="X167" s="866"/>
    </row>
    <row r="168" spans="1:24" s="63" customFormat="1" ht="18" customHeight="1" thickBot="1">
      <c r="A168" s="65"/>
      <c r="C168" s="39"/>
      <c r="D168" s="39"/>
      <c r="E168" s="39"/>
      <c r="F168" s="39"/>
      <c r="G168" s="39"/>
      <c r="H168" s="39"/>
      <c r="I168" s="39"/>
      <c r="J168" s="39"/>
      <c r="K168" s="39"/>
      <c r="L168" s="39"/>
      <c r="M168" s="39"/>
      <c r="N168" s="837" t="s">
        <v>130</v>
      </c>
      <c r="O168" s="838"/>
      <c r="P168" s="839"/>
      <c r="Q168" s="864" t="s">
        <v>108</v>
      </c>
      <c r="R168" s="803"/>
      <c r="S168" s="803"/>
      <c r="T168" s="803"/>
      <c r="U168" s="803"/>
      <c r="V168" s="803"/>
      <c r="W168" s="803"/>
      <c r="X168" s="804"/>
    </row>
    <row r="169" spans="1:24" s="63" customFormat="1" ht="18" customHeight="1">
      <c r="A169" s="65"/>
      <c r="C169" s="39"/>
      <c r="D169" s="39"/>
      <c r="E169" s="39"/>
      <c r="F169" s="39"/>
      <c r="G169" s="39"/>
      <c r="H169" s="39"/>
      <c r="I169" s="39"/>
      <c r="J169" s="39"/>
      <c r="K169" s="39"/>
      <c r="L169" s="39"/>
      <c r="M169" s="39"/>
      <c r="N169" s="87"/>
      <c r="O169" s="87"/>
      <c r="P169" s="87"/>
      <c r="Q169" s="420"/>
      <c r="R169" s="30"/>
      <c r="S169" s="30"/>
      <c r="T169" s="420"/>
      <c r="U169" s="30"/>
      <c r="V169" s="30"/>
      <c r="W169" s="421"/>
      <c r="X169" s="421"/>
    </row>
    <row r="170" spans="1:24" ht="18" customHeight="1">
      <c r="A170" s="19"/>
      <c r="C170" s="17"/>
      <c r="D170" s="17"/>
      <c r="E170" s="17"/>
      <c r="F170" s="17"/>
      <c r="G170" s="17"/>
      <c r="H170" s="17"/>
      <c r="I170" s="17"/>
      <c r="J170" s="17"/>
      <c r="K170" s="17"/>
      <c r="L170" s="17"/>
      <c r="M170" s="17"/>
      <c r="N170" s="17"/>
      <c r="O170" s="17"/>
      <c r="P170" s="18"/>
      <c r="Q170" s="17" t="s">
        <v>156</v>
      </c>
      <c r="R170" s="18"/>
      <c r="S170" s="17"/>
      <c r="T170" s="18" t="s">
        <v>4</v>
      </c>
      <c r="U170" s="17"/>
      <c r="V170" s="18" t="s">
        <v>5</v>
      </c>
      <c r="W170" s="18"/>
      <c r="X170" s="18" t="s">
        <v>6</v>
      </c>
    </row>
    <row r="171" spans="1:24" ht="18" customHeight="1">
      <c r="A171" s="19"/>
      <c r="C171" s="17"/>
      <c r="D171" s="17"/>
      <c r="E171" s="17"/>
      <c r="F171" s="856" t="s">
        <v>146</v>
      </c>
      <c r="G171" s="658"/>
      <c r="H171" s="658"/>
      <c r="I171" s="658"/>
      <c r="J171" s="658"/>
      <c r="K171" s="658"/>
      <c r="L171" s="658"/>
      <c r="M171" s="658"/>
      <c r="N171" s="658"/>
      <c r="O171" s="658"/>
      <c r="P171" s="658"/>
      <c r="Q171" s="658"/>
      <c r="R171" s="658"/>
      <c r="S171" s="658"/>
      <c r="T171" s="658"/>
      <c r="U171" s="17"/>
      <c r="V171" s="18"/>
      <c r="W171" s="18"/>
      <c r="X171" s="18"/>
    </row>
    <row r="172" spans="1:23" ht="18" customHeight="1">
      <c r="A172" s="20"/>
      <c r="B172" s="21" t="s">
        <v>111</v>
      </c>
      <c r="C172" s="17"/>
      <c r="D172" s="17"/>
      <c r="E172" s="17"/>
      <c r="F172" s="17"/>
      <c r="G172" s="17"/>
      <c r="H172" s="17"/>
      <c r="I172" s="17"/>
      <c r="J172" s="17"/>
      <c r="K172" s="17"/>
      <c r="L172" s="17"/>
      <c r="M172" s="17"/>
      <c r="N172" s="17"/>
      <c r="O172" s="17"/>
      <c r="P172" s="17"/>
      <c r="Q172" s="17"/>
      <c r="R172" s="17"/>
      <c r="S172" s="17"/>
      <c r="T172" s="17"/>
      <c r="U172" s="17"/>
      <c r="V172" s="17"/>
      <c r="W172" s="17"/>
    </row>
    <row r="173" spans="1:23" ht="18" customHeight="1">
      <c r="A173" s="20"/>
      <c r="B173" s="22"/>
      <c r="C173" s="148"/>
      <c r="D173" s="148" t="s">
        <v>147</v>
      </c>
      <c r="F173" s="148"/>
      <c r="G173" s="17"/>
      <c r="H173" s="17"/>
      <c r="I173" s="17"/>
      <c r="J173" s="17"/>
      <c r="K173" s="21"/>
      <c r="M173" s="17"/>
      <c r="N173" s="21"/>
      <c r="O173" s="21"/>
      <c r="P173" s="21"/>
      <c r="Q173" s="21"/>
      <c r="R173" s="21"/>
      <c r="S173" s="21"/>
      <c r="T173" s="21"/>
      <c r="U173" s="17"/>
      <c r="V173" s="17"/>
      <c r="W173" s="17"/>
    </row>
    <row r="174" spans="1:23" ht="18" customHeight="1">
      <c r="A174" s="20"/>
      <c r="C174" s="17"/>
      <c r="D174" s="17"/>
      <c r="E174" s="17"/>
      <c r="F174" s="17"/>
      <c r="G174" s="17"/>
      <c r="H174" s="17"/>
      <c r="I174" s="17"/>
      <c r="J174" s="17"/>
      <c r="K174" s="21"/>
      <c r="M174" s="17"/>
      <c r="O174" s="17"/>
      <c r="P174" s="21"/>
      <c r="Q174" s="21"/>
      <c r="R174" s="21"/>
      <c r="S174" s="21"/>
      <c r="T174" s="21"/>
      <c r="U174" s="17"/>
      <c r="V174" s="17"/>
      <c r="W174" s="17"/>
    </row>
    <row r="175" spans="1:24" ht="15.75" customHeight="1">
      <c r="A175" s="20"/>
      <c r="B175" s="164"/>
      <c r="C175" s="165"/>
      <c r="D175" s="165"/>
      <c r="E175" s="165"/>
      <c r="F175" s="165"/>
      <c r="G175" s="148"/>
      <c r="H175" s="21"/>
      <c r="I175" s="17"/>
      <c r="J175" s="17"/>
      <c r="K175" s="22"/>
      <c r="N175" s="23"/>
      <c r="O175" s="143" t="s">
        <v>177</v>
      </c>
      <c r="P175" s="24"/>
      <c r="Q175" s="21"/>
      <c r="R175" s="21"/>
      <c r="S175" s="21"/>
      <c r="T175" s="21"/>
      <c r="U175" s="21"/>
      <c r="V175" s="21"/>
      <c r="W175" s="21"/>
      <c r="X175" s="21"/>
    </row>
    <row r="176" spans="1:24" ht="15.75" customHeight="1">
      <c r="A176" s="20"/>
      <c r="B176" s="165"/>
      <c r="C176" s="165"/>
      <c r="D176" s="165"/>
      <c r="E176" s="165"/>
      <c r="F176" s="165"/>
      <c r="G176" s="148"/>
      <c r="H176" s="21"/>
      <c r="I176" s="17"/>
      <c r="J176" s="17"/>
      <c r="K176" s="21"/>
      <c r="N176" s="23"/>
      <c r="O176" s="58" t="s">
        <v>271</v>
      </c>
      <c r="Q176" s="21"/>
      <c r="R176" s="24"/>
      <c r="S176" s="26"/>
      <c r="T176" s="26"/>
      <c r="U176" s="26"/>
      <c r="V176" s="26"/>
      <c r="W176" s="26"/>
      <c r="X176" s="26"/>
    </row>
    <row r="177" spans="1:24" ht="15.75" customHeight="1">
      <c r="A177" s="20"/>
      <c r="C177" s="17"/>
      <c r="D177" s="17"/>
      <c r="E177" s="17"/>
      <c r="F177" s="17"/>
      <c r="G177" s="17"/>
      <c r="H177" s="17"/>
      <c r="I177" s="17"/>
      <c r="J177" s="17"/>
      <c r="K177" s="21"/>
      <c r="N177" s="23"/>
      <c r="O177" s="911" t="s">
        <v>64</v>
      </c>
      <c r="P177" s="870"/>
      <c r="Q177" s="21"/>
      <c r="R177" s="857" t="s">
        <v>278</v>
      </c>
      <c r="S177" s="857"/>
      <c r="T177" s="857"/>
      <c r="U177" s="857"/>
      <c r="V177" s="857"/>
      <c r="W177" s="10"/>
      <c r="X177" s="177"/>
    </row>
    <row r="178" spans="1:24" ht="15.75" customHeight="1">
      <c r="A178" s="20"/>
      <c r="C178" s="17"/>
      <c r="D178" s="17"/>
      <c r="E178" s="17"/>
      <c r="F178" s="17"/>
      <c r="G178" s="17"/>
      <c r="H178" s="17"/>
      <c r="I178" s="17"/>
      <c r="J178" s="17"/>
      <c r="K178" s="21"/>
      <c r="N178" s="23"/>
      <c r="O178" s="58"/>
      <c r="P178" s="24"/>
      <c r="Q178" s="21"/>
      <c r="R178" s="26"/>
      <c r="S178" s="26"/>
      <c r="T178" s="26"/>
      <c r="U178" s="26"/>
      <c r="V178" s="26"/>
      <c r="W178" s="26"/>
      <c r="X178" s="26"/>
    </row>
    <row r="179" spans="1:24" ht="18" customHeight="1">
      <c r="A179" s="20"/>
      <c r="B179" s="1055" t="s">
        <v>270</v>
      </c>
      <c r="C179" s="1056"/>
      <c r="D179" s="1056"/>
      <c r="E179" s="1056"/>
      <c r="F179" s="1056"/>
      <c r="G179" s="1056"/>
      <c r="H179" s="1056"/>
      <c r="I179" s="1056"/>
      <c r="J179" s="1056"/>
      <c r="K179" s="1056"/>
      <c r="L179" s="1056"/>
      <c r="M179" s="1056"/>
      <c r="N179" s="1056"/>
      <c r="O179" s="1056"/>
      <c r="P179" s="1056"/>
      <c r="Q179" s="1056"/>
      <c r="R179" s="1056"/>
      <c r="S179" s="1056"/>
      <c r="T179" s="1056"/>
      <c r="U179" s="1056"/>
      <c r="V179" s="1056"/>
      <c r="W179" s="1056"/>
      <c r="X179" s="10"/>
    </row>
    <row r="180" spans="1:23" ht="18" customHeight="1" thickBot="1">
      <c r="A180" s="25"/>
      <c r="B180" s="25"/>
      <c r="C180" s="17"/>
      <c r="D180" s="17"/>
      <c r="E180" s="17"/>
      <c r="F180" s="17"/>
      <c r="G180" s="21"/>
      <c r="H180" s="21"/>
      <c r="I180" s="17"/>
      <c r="J180" s="17"/>
      <c r="L180" s="17"/>
      <c r="M180" s="17" t="s">
        <v>25</v>
      </c>
      <c r="N180" s="17"/>
      <c r="O180" s="17"/>
      <c r="P180" s="17"/>
      <c r="Q180" s="17"/>
      <c r="R180" s="17"/>
      <c r="S180" s="17"/>
      <c r="T180" s="17"/>
      <c r="U180" s="17"/>
      <c r="V180" s="17"/>
      <c r="W180" s="17"/>
    </row>
    <row r="181" spans="1:24" ht="27.75" customHeight="1" thickBot="1">
      <c r="A181" s="872" t="s">
        <v>127</v>
      </c>
      <c r="B181" s="873"/>
      <c r="C181" s="873"/>
      <c r="D181" s="873"/>
      <c r="E181" s="874"/>
      <c r="F181" s="904">
        <f>'入力画面'!D$15</f>
        <v>0</v>
      </c>
      <c r="G181" s="830"/>
      <c r="H181" s="830"/>
      <c r="I181" s="830"/>
      <c r="J181" s="830"/>
      <c r="K181" s="830"/>
      <c r="L181" s="830"/>
      <c r="M181" s="830"/>
      <c r="N181" s="830"/>
      <c r="O181" s="831"/>
      <c r="P181" s="776" t="s">
        <v>19</v>
      </c>
      <c r="Q181" s="777"/>
      <c r="R181" s="1021">
        <f>'入力画面'!D16</f>
        <v>0</v>
      </c>
      <c r="S181" s="1087"/>
      <c r="T181" s="1087"/>
      <c r="U181" s="1087"/>
      <c r="V181" s="1087"/>
      <c r="W181" s="1087"/>
      <c r="X181" s="1088"/>
    </row>
    <row r="182" spans="1:24" ht="18" customHeight="1">
      <c r="A182" s="922" t="s">
        <v>174</v>
      </c>
      <c r="B182" s="785"/>
      <c r="C182" s="785"/>
      <c r="D182" s="785"/>
      <c r="E182" s="786"/>
      <c r="F182" s="847">
        <f>'入力画面'!D$18</f>
        <v>0</v>
      </c>
      <c r="G182" s="848"/>
      <c r="H182" s="848"/>
      <c r="I182" s="848"/>
      <c r="J182" s="848"/>
      <c r="K182" s="848"/>
      <c r="L182" s="848"/>
      <c r="M182" s="848"/>
      <c r="N182" s="848"/>
      <c r="O182" s="848"/>
      <c r="P182" s="848"/>
      <c r="Q182" s="848"/>
      <c r="R182" s="848"/>
      <c r="S182" s="848"/>
      <c r="T182" s="848"/>
      <c r="U182" s="848"/>
      <c r="V182" s="848"/>
      <c r="W182" s="848"/>
      <c r="X182" s="849"/>
    </row>
    <row r="183" spans="1:24" ht="18" customHeight="1">
      <c r="A183" s="784"/>
      <c r="B183" s="785"/>
      <c r="C183" s="785"/>
      <c r="D183" s="785"/>
      <c r="E183" s="786"/>
      <c r="F183" s="850"/>
      <c r="G183" s="851"/>
      <c r="H183" s="851"/>
      <c r="I183" s="851"/>
      <c r="J183" s="851"/>
      <c r="K183" s="851"/>
      <c r="L183" s="851"/>
      <c r="M183" s="851"/>
      <c r="N183" s="851"/>
      <c r="O183" s="851"/>
      <c r="P183" s="851"/>
      <c r="Q183" s="851"/>
      <c r="R183" s="851"/>
      <c r="S183" s="851"/>
      <c r="T183" s="851"/>
      <c r="U183" s="851"/>
      <c r="V183" s="851"/>
      <c r="W183" s="851"/>
      <c r="X183" s="852"/>
    </row>
    <row r="184" spans="1:24" ht="18" customHeight="1" thickBot="1">
      <c r="A184" s="787"/>
      <c r="B184" s="788"/>
      <c r="C184" s="788"/>
      <c r="D184" s="788"/>
      <c r="E184" s="789"/>
      <c r="F184" s="853"/>
      <c r="G184" s="854"/>
      <c r="H184" s="854"/>
      <c r="I184" s="854"/>
      <c r="J184" s="854"/>
      <c r="K184" s="854"/>
      <c r="L184" s="854"/>
      <c r="M184" s="854"/>
      <c r="N184" s="854"/>
      <c r="O184" s="854"/>
      <c r="P184" s="854"/>
      <c r="Q184" s="854"/>
      <c r="R184" s="854"/>
      <c r="S184" s="854"/>
      <c r="T184" s="854"/>
      <c r="U184" s="854"/>
      <c r="V184" s="854"/>
      <c r="W184" s="854"/>
      <c r="X184" s="855"/>
    </row>
    <row r="185" spans="1:24" ht="18" customHeight="1">
      <c r="A185" s="781" t="s">
        <v>257</v>
      </c>
      <c r="B185" s="912"/>
      <c r="C185" s="912"/>
      <c r="D185" s="912"/>
      <c r="E185" s="913"/>
      <c r="F185" s="840">
        <f>'入力画面'!D$23</f>
        <v>0</v>
      </c>
      <c r="G185" s="841"/>
      <c r="H185" s="841"/>
      <c r="I185" s="841"/>
      <c r="J185" s="841"/>
      <c r="K185" s="841"/>
      <c r="L185" s="841"/>
      <c r="M185" s="841"/>
      <c r="N185" s="841"/>
      <c r="O185" s="841"/>
      <c r="P185" s="841"/>
      <c r="Q185" s="841"/>
      <c r="R185" s="841"/>
      <c r="S185" s="841"/>
      <c r="T185" s="841"/>
      <c r="U185" s="841"/>
      <c r="V185" s="841"/>
      <c r="W185" s="841"/>
      <c r="X185" s="842"/>
    </row>
    <row r="186" spans="1:24" ht="18" customHeight="1" thickBot="1">
      <c r="A186" s="888"/>
      <c r="B186" s="889"/>
      <c r="C186" s="889"/>
      <c r="D186" s="889"/>
      <c r="E186" s="890"/>
      <c r="F186" s="843"/>
      <c r="G186" s="844"/>
      <c r="H186" s="844"/>
      <c r="I186" s="844"/>
      <c r="J186" s="844"/>
      <c r="K186" s="844"/>
      <c r="L186" s="844"/>
      <c r="M186" s="844"/>
      <c r="N186" s="844"/>
      <c r="O186" s="844"/>
      <c r="P186" s="844"/>
      <c r="Q186" s="844"/>
      <c r="R186" s="844"/>
      <c r="S186" s="844"/>
      <c r="T186" s="844"/>
      <c r="U186" s="844"/>
      <c r="V186" s="844"/>
      <c r="W186" s="844"/>
      <c r="X186" s="845"/>
    </row>
    <row r="187" spans="1:24" ht="18" customHeight="1" thickBot="1">
      <c r="A187" s="787" t="s">
        <v>117</v>
      </c>
      <c r="B187" s="889"/>
      <c r="C187" s="889"/>
      <c r="D187" s="889"/>
      <c r="E187" s="890"/>
      <c r="F187" s="906" t="s">
        <v>59</v>
      </c>
      <c r="G187" s="865"/>
      <c r="H187" s="865"/>
      <c r="I187" s="865"/>
      <c r="J187" s="1057">
        <f>'入力画面'!E$33</f>
        <v>0</v>
      </c>
      <c r="K187" s="1057"/>
      <c r="L187" s="1057"/>
      <c r="M187" s="1057"/>
      <c r="N187" s="1057"/>
      <c r="O187" s="1057"/>
      <c r="P187" s="32"/>
      <c r="Q187" s="48"/>
      <c r="R187" s="48"/>
      <c r="S187" s="48"/>
      <c r="T187" s="48"/>
      <c r="U187" s="48"/>
      <c r="V187" s="48"/>
      <c r="W187" s="32"/>
      <c r="X187" s="33"/>
    </row>
    <row r="188" spans="1:24" ht="18" customHeight="1" thickBot="1">
      <c r="A188" s="73"/>
      <c r="B188" s="71"/>
      <c r="C188" s="72"/>
      <c r="D188" s="72"/>
      <c r="E188" s="72"/>
      <c r="F188" s="43"/>
      <c r="G188" s="37"/>
      <c r="H188" s="37"/>
      <c r="I188" s="37"/>
      <c r="J188" s="37"/>
      <c r="K188" s="37"/>
      <c r="L188" s="37"/>
      <c r="M188" s="37"/>
      <c r="N188" s="37"/>
      <c r="O188" s="37"/>
      <c r="P188" s="37"/>
      <c r="Q188" s="37"/>
      <c r="R188" s="37"/>
      <c r="S188" s="37"/>
      <c r="T188" s="37"/>
      <c r="U188" s="37"/>
      <c r="V188" s="37"/>
      <c r="W188" s="37"/>
      <c r="X188" s="38"/>
    </row>
    <row r="189" spans="1:24" ht="15.75" customHeight="1">
      <c r="A189" s="781" t="s">
        <v>162</v>
      </c>
      <c r="B189" s="912"/>
      <c r="C189" s="912"/>
      <c r="D189" s="912"/>
      <c r="E189" s="913"/>
      <c r="F189" s="67" t="s">
        <v>80</v>
      </c>
      <c r="G189" s="43" t="s">
        <v>161</v>
      </c>
      <c r="H189" s="43"/>
      <c r="I189" s="43"/>
      <c r="J189" s="43"/>
      <c r="K189" s="43"/>
      <c r="L189" s="43"/>
      <c r="M189" s="43"/>
      <c r="N189" s="43"/>
      <c r="O189" s="43"/>
      <c r="P189" s="43"/>
      <c r="Q189" s="43"/>
      <c r="R189" s="43"/>
      <c r="S189" s="43"/>
      <c r="T189" s="43"/>
      <c r="U189" s="43"/>
      <c r="V189" s="43"/>
      <c r="W189" s="43"/>
      <c r="X189" s="44"/>
    </row>
    <row r="190" spans="1:24" ht="15.75" customHeight="1">
      <c r="A190" s="1058"/>
      <c r="B190" s="1059"/>
      <c r="C190" s="1059"/>
      <c r="D190" s="1059"/>
      <c r="E190" s="1060"/>
      <c r="F190" s="45" t="s">
        <v>76</v>
      </c>
      <c r="G190" s="37" t="s">
        <v>254</v>
      </c>
      <c r="H190" s="37"/>
      <c r="I190" s="37"/>
      <c r="J190" s="37"/>
      <c r="K190" s="37"/>
      <c r="L190" s="37"/>
      <c r="M190" s="37"/>
      <c r="N190" s="37"/>
      <c r="O190" s="37"/>
      <c r="P190" s="37"/>
      <c r="Q190" s="37"/>
      <c r="R190" s="37"/>
      <c r="S190" s="37"/>
      <c r="T190" s="37"/>
      <c r="U190" s="37"/>
      <c r="V190" s="37"/>
      <c r="W190" s="37"/>
      <c r="X190" s="38"/>
    </row>
    <row r="191" spans="1:24" ht="15.75" customHeight="1">
      <c r="A191" s="1058"/>
      <c r="B191" s="1059"/>
      <c r="C191" s="1059"/>
      <c r="D191" s="1059"/>
      <c r="E191" s="1060"/>
      <c r="F191" s="45"/>
      <c r="G191" s="152" t="s">
        <v>76</v>
      </c>
      <c r="H191" s="37" t="s">
        <v>255</v>
      </c>
      <c r="I191" s="37"/>
      <c r="J191" s="45"/>
      <c r="K191" s="37"/>
      <c r="L191" s="37"/>
      <c r="M191" s="37"/>
      <c r="N191" s="37"/>
      <c r="O191" s="37"/>
      <c r="P191" s="45"/>
      <c r="Q191" s="37"/>
      <c r="R191" s="37"/>
      <c r="S191" s="37"/>
      <c r="T191" s="37"/>
      <c r="U191" s="37"/>
      <c r="V191" s="37"/>
      <c r="W191" s="37"/>
      <c r="X191" s="38"/>
    </row>
    <row r="192" spans="1:24" ht="15.75" customHeight="1">
      <c r="A192" s="1058"/>
      <c r="B192" s="1059"/>
      <c r="C192" s="1059"/>
      <c r="D192" s="1059"/>
      <c r="E192" s="1060"/>
      <c r="F192" s="45"/>
      <c r="G192" s="152" t="s">
        <v>76</v>
      </c>
      <c r="H192" s="37" t="s">
        <v>303</v>
      </c>
      <c r="I192" s="37"/>
      <c r="J192" s="45"/>
      <c r="K192" s="37"/>
      <c r="L192" s="37"/>
      <c r="M192" s="37"/>
      <c r="N192" s="37"/>
      <c r="O192" s="37"/>
      <c r="P192" s="45"/>
      <c r="Q192" s="37"/>
      <c r="R192" s="37"/>
      <c r="S192" s="37"/>
      <c r="T192" s="37"/>
      <c r="U192" s="37"/>
      <c r="V192" s="37"/>
      <c r="W192" s="37"/>
      <c r="X192" s="38"/>
    </row>
    <row r="193" spans="1:24" ht="15.75" customHeight="1">
      <c r="A193" s="1058"/>
      <c r="B193" s="1059"/>
      <c r="C193" s="1059"/>
      <c r="D193" s="1059"/>
      <c r="E193" s="1060"/>
      <c r="F193" s="45"/>
      <c r="G193" s="152"/>
      <c r="H193" s="37"/>
      <c r="I193" s="37"/>
      <c r="J193" s="45"/>
      <c r="K193" s="37"/>
      <c r="L193" s="37"/>
      <c r="M193" s="37"/>
      <c r="N193" s="37"/>
      <c r="O193" s="37"/>
      <c r="P193" s="45"/>
      <c r="Q193" s="37"/>
      <c r="R193" s="37"/>
      <c r="S193" s="37"/>
      <c r="T193" s="37"/>
      <c r="U193" s="37"/>
      <c r="V193" s="37"/>
      <c r="W193" s="37"/>
      <c r="X193" s="38"/>
    </row>
    <row r="194" spans="1:24" ht="15.75" customHeight="1" thickBot="1">
      <c r="A194" s="888"/>
      <c r="B194" s="889"/>
      <c r="C194" s="889"/>
      <c r="D194" s="889"/>
      <c r="E194" s="890"/>
      <c r="F194" s="68" t="s">
        <v>76</v>
      </c>
      <c r="G194" s="48" t="s">
        <v>259</v>
      </c>
      <c r="H194" s="48"/>
      <c r="I194" s="48"/>
      <c r="J194" s="48"/>
      <c r="K194" s="48"/>
      <c r="L194" s="48"/>
      <c r="M194" s="48"/>
      <c r="N194" s="48"/>
      <c r="O194" s="48"/>
      <c r="P194" s="48"/>
      <c r="Q194" s="48"/>
      <c r="R194" s="48"/>
      <c r="S194" s="48"/>
      <c r="T194" s="48"/>
      <c r="U194" s="48"/>
      <c r="V194" s="48"/>
      <c r="W194" s="48"/>
      <c r="X194" s="49"/>
    </row>
    <row r="195" spans="1:24" ht="18" customHeight="1">
      <c r="A195" s="871" t="s">
        <v>0</v>
      </c>
      <c r="B195" s="912"/>
      <c r="C195" s="912"/>
      <c r="D195" s="912"/>
      <c r="E195" s="913"/>
      <c r="F195" s="69" t="s">
        <v>14</v>
      </c>
      <c r="G195" s="169" t="s">
        <v>56</v>
      </c>
      <c r="H195" s="166"/>
      <c r="I195" s="43"/>
      <c r="J195" s="43" t="s">
        <v>165</v>
      </c>
      <c r="K195" s="43"/>
      <c r="L195" s="43"/>
      <c r="M195" s="43"/>
      <c r="N195" s="43" t="s">
        <v>156</v>
      </c>
      <c r="O195" s="43"/>
      <c r="P195" s="43"/>
      <c r="Q195" s="43"/>
      <c r="R195" s="43" t="s">
        <v>4</v>
      </c>
      <c r="S195" s="43"/>
      <c r="T195" s="43" t="s">
        <v>5</v>
      </c>
      <c r="U195" s="43"/>
      <c r="V195" s="43" t="s">
        <v>166</v>
      </c>
      <c r="W195" s="43"/>
      <c r="X195" s="44"/>
    </row>
    <row r="196" spans="1:24" ht="18" customHeight="1" thickBot="1">
      <c r="A196" s="888"/>
      <c r="B196" s="889"/>
      <c r="C196" s="889"/>
      <c r="D196" s="889"/>
      <c r="E196" s="890"/>
      <c r="F196" s="168" t="s">
        <v>82</v>
      </c>
      <c r="G196" s="163" t="s">
        <v>57</v>
      </c>
      <c r="H196" s="167"/>
      <c r="I196" s="48"/>
      <c r="J196" s="120" t="s">
        <v>164</v>
      </c>
      <c r="K196" s="48"/>
      <c r="L196" s="48"/>
      <c r="M196" s="48"/>
      <c r="N196" s="48" t="s">
        <v>156</v>
      </c>
      <c r="O196" s="48"/>
      <c r="P196" s="48"/>
      <c r="Q196" s="48"/>
      <c r="R196" s="48" t="s">
        <v>4</v>
      </c>
      <c r="S196" s="48"/>
      <c r="T196" s="48" t="s">
        <v>5</v>
      </c>
      <c r="U196" s="48"/>
      <c r="V196" s="48" t="s">
        <v>166</v>
      </c>
      <c r="W196" s="48"/>
      <c r="X196" s="49"/>
    </row>
    <row r="197" spans="1:24" ht="18" customHeight="1">
      <c r="A197" s="901" t="s">
        <v>52</v>
      </c>
      <c r="B197" s="902"/>
      <c r="C197" s="902"/>
      <c r="D197" s="902"/>
      <c r="E197" s="903"/>
      <c r="F197" s="90" t="s">
        <v>14</v>
      </c>
      <c r="G197" s="35" t="s">
        <v>60</v>
      </c>
      <c r="H197" s="90" t="s">
        <v>14</v>
      </c>
      <c r="I197" s="35" t="s">
        <v>61</v>
      </c>
      <c r="J197" s="35"/>
      <c r="K197" s="35"/>
      <c r="L197" s="35"/>
      <c r="M197" s="90" t="s">
        <v>68</v>
      </c>
      <c r="N197" s="35" t="s">
        <v>163</v>
      </c>
      <c r="O197" s="35"/>
      <c r="P197" s="90" t="s">
        <v>68</v>
      </c>
      <c r="Q197" s="35" t="s">
        <v>62</v>
      </c>
      <c r="R197" s="35"/>
      <c r="S197" s="35"/>
      <c r="T197" s="35"/>
      <c r="U197" s="35"/>
      <c r="V197" s="90" t="s">
        <v>68</v>
      </c>
      <c r="W197" s="35" t="s">
        <v>63</v>
      </c>
      <c r="X197" s="36"/>
    </row>
    <row r="198" spans="1:24" ht="18" customHeight="1">
      <c r="A198" s="891" t="s">
        <v>167</v>
      </c>
      <c r="B198" s="892"/>
      <c r="C198" s="892"/>
      <c r="D198" s="892"/>
      <c r="E198" s="893"/>
      <c r="F198" s="40"/>
      <c r="G198" s="40"/>
      <c r="H198" s="40"/>
      <c r="I198" s="40"/>
      <c r="J198" s="40"/>
      <c r="K198" s="40"/>
      <c r="L198" s="40"/>
      <c r="M198" s="40"/>
      <c r="N198" s="40"/>
      <c r="O198" s="40"/>
      <c r="P198" s="40"/>
      <c r="Q198" s="40"/>
      <c r="R198" s="40"/>
      <c r="S198" s="40"/>
      <c r="T198" s="40"/>
      <c r="U198" s="40"/>
      <c r="V198" s="40"/>
      <c r="W198" s="40"/>
      <c r="X198" s="41"/>
    </row>
    <row r="199" spans="1:24" ht="18" customHeight="1">
      <c r="A199" s="894"/>
      <c r="B199" s="895"/>
      <c r="C199" s="895"/>
      <c r="D199" s="895"/>
      <c r="E199" s="896"/>
      <c r="F199" s="37"/>
      <c r="G199" s="37"/>
      <c r="H199" s="37"/>
      <c r="I199" s="37"/>
      <c r="J199" s="37"/>
      <c r="K199" s="37"/>
      <c r="L199" s="37"/>
      <c r="M199" s="37"/>
      <c r="N199" s="37"/>
      <c r="O199" s="37"/>
      <c r="P199" s="37"/>
      <c r="Q199" s="37"/>
      <c r="R199" s="37"/>
      <c r="S199" s="37"/>
      <c r="T199" s="37"/>
      <c r="U199" s="37"/>
      <c r="V199" s="37"/>
      <c r="W199" s="37"/>
      <c r="X199" s="38"/>
    </row>
    <row r="200" spans="1:24" ht="18" customHeight="1">
      <c r="A200" s="885" t="s">
        <v>58</v>
      </c>
      <c r="B200" s="886"/>
      <c r="C200" s="886"/>
      <c r="D200" s="886"/>
      <c r="E200" s="887"/>
      <c r="F200" s="40"/>
      <c r="G200" s="40"/>
      <c r="H200" s="40"/>
      <c r="I200" s="40"/>
      <c r="J200" s="40"/>
      <c r="K200" s="40"/>
      <c r="L200" s="40"/>
      <c r="M200" s="40"/>
      <c r="N200" s="40"/>
      <c r="O200" s="40"/>
      <c r="P200" s="40"/>
      <c r="Q200" s="40"/>
      <c r="R200" s="40"/>
      <c r="S200" s="40"/>
      <c r="T200" s="40"/>
      <c r="U200" s="40"/>
      <c r="V200" s="40"/>
      <c r="W200" s="40"/>
      <c r="X200" s="41"/>
    </row>
    <row r="201" spans="1:24" ht="18" customHeight="1" thickBot="1">
      <c r="A201" s="888"/>
      <c r="B201" s="889"/>
      <c r="C201" s="889"/>
      <c r="D201" s="889"/>
      <c r="E201" s="890"/>
      <c r="F201" s="48"/>
      <c r="G201" s="48"/>
      <c r="H201" s="48"/>
      <c r="I201" s="48"/>
      <c r="J201" s="48"/>
      <c r="K201" s="48"/>
      <c r="L201" s="48"/>
      <c r="M201" s="48"/>
      <c r="N201" s="48"/>
      <c r="O201" s="48"/>
      <c r="P201" s="48"/>
      <c r="Q201" s="48"/>
      <c r="R201" s="48"/>
      <c r="S201" s="48"/>
      <c r="T201" s="48"/>
      <c r="U201" s="48"/>
      <c r="V201" s="48"/>
      <c r="W201" s="48"/>
      <c r="X201" s="49"/>
    </row>
    <row r="202" spans="1:24" ht="18" customHeight="1">
      <c r="A202" s="147"/>
      <c r="B202" s="87"/>
      <c r="C202" s="87"/>
      <c r="D202" s="87"/>
      <c r="E202" s="87"/>
      <c r="F202" s="37"/>
      <c r="G202" s="37"/>
      <c r="H202" s="37"/>
      <c r="I202" s="37"/>
      <c r="J202" s="37"/>
      <c r="K202" s="37"/>
      <c r="L202" s="37"/>
      <c r="M202" s="37"/>
      <c r="N202" s="37"/>
      <c r="O202" s="37"/>
      <c r="P202" s="37" t="s">
        <v>156</v>
      </c>
      <c r="Q202" s="37"/>
      <c r="R202" s="37"/>
      <c r="S202" s="37"/>
      <c r="T202" s="37" t="s">
        <v>4</v>
      </c>
      <c r="U202" s="37"/>
      <c r="V202" s="37" t="s">
        <v>5</v>
      </c>
      <c r="W202" s="37"/>
      <c r="X202" s="43" t="s">
        <v>6</v>
      </c>
    </row>
    <row r="203" spans="1:24" ht="15.75" customHeight="1">
      <c r="A203" s="147"/>
      <c r="B203" s="178" t="s">
        <v>109</v>
      </c>
      <c r="C203" s="150"/>
      <c r="D203" s="149"/>
      <c r="E203" s="868" t="str">
        <f>'入力画面'!D3&amp;"　"&amp;"殿"</f>
        <v>　殿</v>
      </c>
      <c r="F203" s="868"/>
      <c r="G203" s="868"/>
      <c r="H203" s="868"/>
      <c r="I203" s="868"/>
      <c r="J203" s="868"/>
      <c r="K203" s="868"/>
      <c r="L203" s="868"/>
      <c r="M203" s="868"/>
      <c r="N203" s="37"/>
      <c r="O203" s="37"/>
      <c r="P203" s="37"/>
      <c r="Q203" s="37"/>
      <c r="R203" s="37"/>
      <c r="S203" s="37"/>
      <c r="T203" s="37"/>
      <c r="U203" s="37"/>
      <c r="V203" s="37"/>
      <c r="W203" s="37"/>
      <c r="X203" s="37"/>
    </row>
    <row r="204" spans="1:24" ht="15.75" customHeight="1">
      <c r="A204" s="147"/>
      <c r="B204" s="179" t="s">
        <v>54</v>
      </c>
      <c r="C204" s="87"/>
      <c r="D204" s="87"/>
      <c r="E204" s="897" t="str">
        <f>'入力画面'!A36&amp;"　"&amp;"殿"</f>
        <v>　殿</v>
      </c>
      <c r="F204" s="898"/>
      <c r="G204" s="898"/>
      <c r="H204" s="898"/>
      <c r="I204" s="898"/>
      <c r="J204" s="898"/>
      <c r="K204" s="37"/>
      <c r="L204" s="37"/>
      <c r="M204" s="37"/>
      <c r="N204" s="37"/>
      <c r="O204" s="37"/>
      <c r="P204" s="37"/>
      <c r="Q204" s="37"/>
      <c r="R204" s="37"/>
      <c r="S204" s="37"/>
      <c r="T204" s="37"/>
      <c r="U204" s="37"/>
      <c r="V204" s="37"/>
      <c r="W204" s="37"/>
      <c r="X204" s="37"/>
    </row>
    <row r="205" spans="1:24" ht="15.75" customHeight="1">
      <c r="A205" s="147"/>
      <c r="B205" s="170"/>
      <c r="C205" s="87"/>
      <c r="D205" s="87"/>
      <c r="E205" s="171"/>
      <c r="F205" s="134"/>
      <c r="G205" s="134"/>
      <c r="H205" s="134"/>
      <c r="I205" s="134"/>
      <c r="J205" s="134"/>
      <c r="K205" s="37"/>
      <c r="L205" s="37"/>
      <c r="M205" s="37"/>
      <c r="N205" s="37"/>
      <c r="O205" s="37"/>
      <c r="P205" s="37"/>
      <c r="Q205" s="37"/>
      <c r="R205" s="37"/>
      <c r="S205" s="37"/>
      <c r="T205" s="37"/>
      <c r="U205" s="37"/>
      <c r="V205" s="37"/>
      <c r="W205" s="37"/>
      <c r="X205" s="37"/>
    </row>
    <row r="206" spans="1:24" ht="15.75" customHeight="1">
      <c r="A206" s="147"/>
      <c r="B206" s="899" t="s">
        <v>168</v>
      </c>
      <c r="C206" s="900"/>
      <c r="D206" s="900"/>
      <c r="E206" s="900"/>
      <c r="F206" s="900"/>
      <c r="G206" s="900"/>
      <c r="H206" s="900"/>
      <c r="I206" s="900"/>
      <c r="J206" s="900"/>
      <c r="K206" s="900"/>
      <c r="L206" s="900"/>
      <c r="M206" s="900"/>
      <c r="N206" s="900"/>
      <c r="O206" s="900"/>
      <c r="P206" s="900"/>
      <c r="Q206" s="900"/>
      <c r="R206" s="900"/>
      <c r="S206" s="900"/>
      <c r="T206" s="900"/>
      <c r="U206" s="900"/>
      <c r="V206" s="900"/>
      <c r="W206" s="900"/>
      <c r="X206" s="900"/>
    </row>
    <row r="207" spans="1:24" ht="15.75" customHeight="1">
      <c r="A207" s="147"/>
      <c r="B207" s="170"/>
      <c r="C207" s="87"/>
      <c r="D207" s="87"/>
      <c r="E207" s="171"/>
      <c r="F207" s="134"/>
      <c r="G207" s="134"/>
      <c r="H207" s="134"/>
      <c r="I207" s="134"/>
      <c r="J207" s="134"/>
      <c r="K207" s="37"/>
      <c r="L207" s="37"/>
      <c r="M207" s="37"/>
      <c r="N207" s="37"/>
      <c r="O207" s="37"/>
      <c r="P207" s="37"/>
      <c r="Q207" s="37"/>
      <c r="R207" s="37"/>
      <c r="S207" s="37"/>
      <c r="T207" s="37"/>
      <c r="U207" s="37"/>
      <c r="V207" s="37"/>
      <c r="W207" s="37"/>
      <c r="X207" s="37"/>
    </row>
    <row r="208" spans="1:24" ht="15.75" customHeight="1">
      <c r="A208" s="147"/>
      <c r="B208" s="170"/>
      <c r="C208" s="87"/>
      <c r="D208" s="87"/>
      <c r="E208" s="171"/>
      <c r="F208" s="134"/>
      <c r="G208" s="134"/>
      <c r="H208" s="134"/>
      <c r="I208" s="134"/>
      <c r="J208" s="134"/>
      <c r="K208" s="37"/>
      <c r="L208" s="37"/>
      <c r="M208" s="21" t="s">
        <v>169</v>
      </c>
      <c r="N208" s="97"/>
      <c r="O208" s="97"/>
      <c r="P208" s="97"/>
      <c r="Q208" s="97"/>
      <c r="R208" s="37"/>
      <c r="S208" s="884" t="str">
        <f>'入力画面'!D55</f>
        <v>金澤　右</v>
      </c>
      <c r="T208" s="884"/>
      <c r="U208" s="884"/>
      <c r="V208" s="884"/>
      <c r="W208" s="884"/>
      <c r="X208" s="21"/>
    </row>
    <row r="209" spans="1:24" ht="12" customHeight="1">
      <c r="A209" s="147"/>
      <c r="B209" s="170"/>
      <c r="C209" s="87"/>
      <c r="D209" s="87"/>
      <c r="E209" s="171"/>
      <c r="F209" s="134"/>
      <c r="G209" s="134"/>
      <c r="H209" s="134"/>
      <c r="I209" s="134"/>
      <c r="J209" s="134"/>
      <c r="K209" s="37"/>
      <c r="L209" s="37"/>
      <c r="M209" s="97"/>
      <c r="N209" s="97"/>
      <c r="O209" s="97"/>
      <c r="P209" s="97"/>
      <c r="Q209" s="97"/>
      <c r="R209" s="37"/>
      <c r="S209" s="172"/>
      <c r="T209" s="172"/>
      <c r="U209" s="172"/>
      <c r="V209" s="172"/>
      <c r="W209" s="172"/>
      <c r="X209" s="97"/>
    </row>
    <row r="210" spans="1:24" ht="18" customHeight="1">
      <c r="A210" s="147"/>
      <c r="B210" s="175" t="s">
        <v>170</v>
      </c>
      <c r="C210" s="1050" t="s">
        <v>282</v>
      </c>
      <c r="D210" s="1051"/>
      <c r="E210" s="1051"/>
      <c r="F210" s="1051"/>
      <c r="G210" s="1051"/>
      <c r="H210" s="1051"/>
      <c r="I210" s="1051"/>
      <c r="J210" s="1051"/>
      <c r="K210" s="1051"/>
      <c r="L210" s="1051"/>
      <c r="M210" s="1051"/>
      <c r="N210" s="1051"/>
      <c r="O210" s="1051"/>
      <c r="P210" s="1051"/>
      <c r="Q210" s="1051"/>
      <c r="R210" s="1051"/>
      <c r="S210" s="1051"/>
      <c r="T210" s="1051"/>
      <c r="U210" s="1051"/>
      <c r="V210" s="1051"/>
      <c r="W210" s="1051"/>
      <c r="X210" s="1051"/>
    </row>
    <row r="211" spans="1:24" ht="18" customHeight="1">
      <c r="A211" s="147"/>
      <c r="B211" s="173"/>
      <c r="C211" s="1051"/>
      <c r="D211" s="1051"/>
      <c r="E211" s="1051"/>
      <c r="F211" s="1051"/>
      <c r="G211" s="1051"/>
      <c r="H211" s="1051"/>
      <c r="I211" s="1051"/>
      <c r="J211" s="1051"/>
      <c r="K211" s="1051"/>
      <c r="L211" s="1051"/>
      <c r="M211" s="1051"/>
      <c r="N211" s="1051"/>
      <c r="O211" s="1051"/>
      <c r="P211" s="1051"/>
      <c r="Q211" s="1051"/>
      <c r="R211" s="1051"/>
      <c r="S211" s="1051"/>
      <c r="T211" s="1051"/>
      <c r="U211" s="1051"/>
      <c r="V211" s="1051"/>
      <c r="W211" s="1051"/>
      <c r="X211" s="1051"/>
    </row>
    <row r="212" spans="1:24" ht="18" customHeight="1">
      <c r="A212" s="147"/>
      <c r="B212" s="170"/>
      <c r="C212" s="1051"/>
      <c r="D212" s="1051"/>
      <c r="E212" s="1051"/>
      <c r="F212" s="1051"/>
      <c r="G212" s="1051"/>
      <c r="H212" s="1051"/>
      <c r="I212" s="1051"/>
      <c r="J212" s="1051"/>
      <c r="K212" s="1051"/>
      <c r="L212" s="1051"/>
      <c r="M212" s="1051"/>
      <c r="N212" s="1051"/>
      <c r="O212" s="1051"/>
      <c r="P212" s="1051"/>
      <c r="Q212" s="1051"/>
      <c r="R212" s="1051"/>
      <c r="S212" s="1051"/>
      <c r="T212" s="1051"/>
      <c r="U212" s="1051"/>
      <c r="V212" s="1051"/>
      <c r="W212" s="1051"/>
      <c r="X212" s="1051"/>
    </row>
  </sheetData>
  <sheetProtection selectLockedCells="1"/>
  <mergeCells count="256">
    <mergeCell ref="W1:X1"/>
    <mergeCell ref="T1:V1"/>
    <mergeCell ref="F37:M37"/>
    <mergeCell ref="D38:L38"/>
    <mergeCell ref="V34:X34"/>
    <mergeCell ref="V35:X35"/>
    <mergeCell ref="N36:T36"/>
    <mergeCell ref="E3:T3"/>
    <mergeCell ref="V33:X33"/>
    <mergeCell ref="F35:M35"/>
    <mergeCell ref="R181:X181"/>
    <mergeCell ref="F119:J119"/>
    <mergeCell ref="U128:X128"/>
    <mergeCell ref="N133:P133"/>
    <mergeCell ref="B145:X145"/>
    <mergeCell ref="A147:E147"/>
    <mergeCell ref="Q143:U143"/>
    <mergeCell ref="U125:X125"/>
    <mergeCell ref="A123:X123"/>
    <mergeCell ref="P120:X120"/>
    <mergeCell ref="B119:E119"/>
    <mergeCell ref="U124:X124"/>
    <mergeCell ref="A120:E122"/>
    <mergeCell ref="F118:X118"/>
    <mergeCell ref="H122:U122"/>
    <mergeCell ref="K119:O119"/>
    <mergeCell ref="L120:O120"/>
    <mergeCell ref="P121:W121"/>
    <mergeCell ref="A195:E196"/>
    <mergeCell ref="Q100:W100"/>
    <mergeCell ref="B102:X102"/>
    <mergeCell ref="A111:A119"/>
    <mergeCell ref="B111:E111"/>
    <mergeCell ref="F104:O104"/>
    <mergeCell ref="B118:E118"/>
    <mergeCell ref="F106:X108"/>
    <mergeCell ref="O100:P100"/>
    <mergeCell ref="F114:X117"/>
    <mergeCell ref="A187:E187"/>
    <mergeCell ref="C210:X212"/>
    <mergeCell ref="F155:K155"/>
    <mergeCell ref="L155:O155"/>
    <mergeCell ref="B179:W179"/>
    <mergeCell ref="F187:I187"/>
    <mergeCell ref="J187:O187"/>
    <mergeCell ref="A181:E181"/>
    <mergeCell ref="A185:E186"/>
    <mergeCell ref="A189:E194"/>
    <mergeCell ref="A155:E155"/>
    <mergeCell ref="N124:T124"/>
    <mergeCell ref="N125:T125"/>
    <mergeCell ref="A124:M124"/>
    <mergeCell ref="F154:I154"/>
    <mergeCell ref="F137:T137"/>
    <mergeCell ref="Q133:X133"/>
    <mergeCell ref="F149:X151"/>
    <mergeCell ref="A154:E154"/>
    <mergeCell ref="A149:E151"/>
    <mergeCell ref="F91:T91"/>
    <mergeCell ref="Q95:X95"/>
    <mergeCell ref="Q96:X96"/>
    <mergeCell ref="Q97:W97"/>
    <mergeCell ref="O99:P99"/>
    <mergeCell ref="O96:P96"/>
    <mergeCell ref="O97:P97"/>
    <mergeCell ref="B114:E117"/>
    <mergeCell ref="A105:E108"/>
    <mergeCell ref="Q110:V110"/>
    <mergeCell ref="A109:E110"/>
    <mergeCell ref="F112:X113"/>
    <mergeCell ref="B112:E113"/>
    <mergeCell ref="F111:X111"/>
    <mergeCell ref="P53:Q53"/>
    <mergeCell ref="R53:V53"/>
    <mergeCell ref="B54:W54"/>
    <mergeCell ref="A56:E56"/>
    <mergeCell ref="F56:O56"/>
    <mergeCell ref="A104:E104"/>
    <mergeCell ref="P104:Q104"/>
    <mergeCell ref="R104:X104"/>
    <mergeCell ref="N88:P88"/>
    <mergeCell ref="Q99:X99"/>
    <mergeCell ref="N38:T38"/>
    <mergeCell ref="Q44:X44"/>
    <mergeCell ref="V38:X38"/>
    <mergeCell ref="N37:T37"/>
    <mergeCell ref="N44:P44"/>
    <mergeCell ref="B86:X86"/>
    <mergeCell ref="D80:N80"/>
    <mergeCell ref="D81:J81"/>
    <mergeCell ref="A83:X83"/>
    <mergeCell ref="R84:W84"/>
    <mergeCell ref="N45:P45"/>
    <mergeCell ref="N35:T35"/>
    <mergeCell ref="A40:E40"/>
    <mergeCell ref="A41:E41"/>
    <mergeCell ref="F34:M34"/>
    <mergeCell ref="F36:M36"/>
    <mergeCell ref="A42:E43"/>
    <mergeCell ref="Q45:X45"/>
    <mergeCell ref="V36:X36"/>
    <mergeCell ref="V37:X37"/>
    <mergeCell ref="H31:U31"/>
    <mergeCell ref="P30:W30"/>
    <mergeCell ref="O29:W29"/>
    <mergeCell ref="L28:O28"/>
    <mergeCell ref="H29:K29"/>
    <mergeCell ref="N34:T34"/>
    <mergeCell ref="A19:A27"/>
    <mergeCell ref="B27:E27"/>
    <mergeCell ref="B19:E19"/>
    <mergeCell ref="B22:E25"/>
    <mergeCell ref="B20:E21"/>
    <mergeCell ref="B26:E26"/>
    <mergeCell ref="F26:X26"/>
    <mergeCell ref="R12:X12"/>
    <mergeCell ref="F27:J27"/>
    <mergeCell ref="K27:O27"/>
    <mergeCell ref="F14:X16"/>
    <mergeCell ref="F20:X21"/>
    <mergeCell ref="Q18:V18"/>
    <mergeCell ref="F22:X25"/>
    <mergeCell ref="F19:X19"/>
    <mergeCell ref="Q7:X7"/>
    <mergeCell ref="Q8:X8"/>
    <mergeCell ref="B10:X10"/>
    <mergeCell ref="A17:E18"/>
    <mergeCell ref="A12:E12"/>
    <mergeCell ref="F12:O12"/>
    <mergeCell ref="P12:Q12"/>
    <mergeCell ref="A13:E16"/>
    <mergeCell ref="O7:P7"/>
    <mergeCell ref="O8:P8"/>
    <mergeCell ref="A197:E197"/>
    <mergeCell ref="F181:O181"/>
    <mergeCell ref="A148:E148"/>
    <mergeCell ref="Q134:X134"/>
    <mergeCell ref="P148:Q148"/>
    <mergeCell ref="R148:X148"/>
    <mergeCell ref="O177:P177"/>
    <mergeCell ref="A152:E153"/>
    <mergeCell ref="A156:E162"/>
    <mergeCell ref="A182:E184"/>
    <mergeCell ref="S208:W208"/>
    <mergeCell ref="A200:E201"/>
    <mergeCell ref="E203:M203"/>
    <mergeCell ref="A198:E199"/>
    <mergeCell ref="E204:J204"/>
    <mergeCell ref="B206:X206"/>
    <mergeCell ref="C48:N48"/>
    <mergeCell ref="S48:T48"/>
    <mergeCell ref="A29:E31"/>
    <mergeCell ref="A28:E28"/>
    <mergeCell ref="A33:M33"/>
    <mergeCell ref="F29:G29"/>
    <mergeCell ref="M29:N29"/>
    <mergeCell ref="N33:T33"/>
    <mergeCell ref="H30:M30"/>
    <mergeCell ref="P28:X28"/>
    <mergeCell ref="J154:O154"/>
    <mergeCell ref="F152:X153"/>
    <mergeCell ref="P155:W155"/>
    <mergeCell ref="N168:P168"/>
    <mergeCell ref="N167:P167"/>
    <mergeCell ref="Q168:X168"/>
    <mergeCell ref="Q167:X167"/>
    <mergeCell ref="U129:X129"/>
    <mergeCell ref="N129:T129"/>
    <mergeCell ref="F185:X186"/>
    <mergeCell ref="O95:P95"/>
    <mergeCell ref="F182:X184"/>
    <mergeCell ref="P181:Q181"/>
    <mergeCell ref="F171:T171"/>
    <mergeCell ref="R177:V177"/>
    <mergeCell ref="U127:X127"/>
    <mergeCell ref="N127:T127"/>
    <mergeCell ref="Q87:X87"/>
    <mergeCell ref="Q88:X88"/>
    <mergeCell ref="N87:P87"/>
    <mergeCell ref="N128:T128"/>
    <mergeCell ref="F148:O148"/>
    <mergeCell ref="U126:X126"/>
    <mergeCell ref="H121:M121"/>
    <mergeCell ref="N126:T126"/>
    <mergeCell ref="F147:X147"/>
    <mergeCell ref="N134:P134"/>
    <mergeCell ref="P56:Q56"/>
    <mergeCell ref="R56:X56"/>
    <mergeCell ref="A57:E59"/>
    <mergeCell ref="F57:X59"/>
    <mergeCell ref="A61:X61"/>
    <mergeCell ref="A62:D63"/>
    <mergeCell ref="E62:N63"/>
    <mergeCell ref="O62:X62"/>
    <mergeCell ref="O63:S63"/>
    <mergeCell ref="T63:X63"/>
    <mergeCell ref="A64:D64"/>
    <mergeCell ref="E64:N64"/>
    <mergeCell ref="O64:S64"/>
    <mergeCell ref="T64:X64"/>
    <mergeCell ref="A65:D65"/>
    <mergeCell ref="E65:N65"/>
    <mergeCell ref="O65:S65"/>
    <mergeCell ref="T65:X65"/>
    <mergeCell ref="A66:D66"/>
    <mergeCell ref="E66:N66"/>
    <mergeCell ref="O66:S66"/>
    <mergeCell ref="T66:X66"/>
    <mergeCell ref="A67:D67"/>
    <mergeCell ref="E67:N67"/>
    <mergeCell ref="O67:S67"/>
    <mergeCell ref="T67:X67"/>
    <mergeCell ref="A68:D68"/>
    <mergeCell ref="E68:N68"/>
    <mergeCell ref="O68:S68"/>
    <mergeCell ref="T68:X68"/>
    <mergeCell ref="A69:D69"/>
    <mergeCell ref="E69:N69"/>
    <mergeCell ref="O69:S69"/>
    <mergeCell ref="T69:X69"/>
    <mergeCell ref="A70:D70"/>
    <mergeCell ref="E70:N70"/>
    <mergeCell ref="O70:S70"/>
    <mergeCell ref="T70:X70"/>
    <mergeCell ref="A71:D71"/>
    <mergeCell ref="E71:N71"/>
    <mergeCell ref="O71:S71"/>
    <mergeCell ref="T71:X71"/>
    <mergeCell ref="A72:D72"/>
    <mergeCell ref="E72:K72"/>
    <mergeCell ref="O72:S72"/>
    <mergeCell ref="T72:X72"/>
    <mergeCell ref="A73:D73"/>
    <mergeCell ref="E73:N73"/>
    <mergeCell ref="O73:S73"/>
    <mergeCell ref="T73:X73"/>
    <mergeCell ref="O77:S77"/>
    <mergeCell ref="T77:X77"/>
    <mergeCell ref="A74:D74"/>
    <mergeCell ref="E74:N74"/>
    <mergeCell ref="O74:S74"/>
    <mergeCell ref="T74:X74"/>
    <mergeCell ref="A75:D75"/>
    <mergeCell ref="E75:N75"/>
    <mergeCell ref="O75:S75"/>
    <mergeCell ref="T75:X75"/>
    <mergeCell ref="A78:D78"/>
    <mergeCell ref="E78:N78"/>
    <mergeCell ref="O78:S78"/>
    <mergeCell ref="T78:X78"/>
    <mergeCell ref="A76:D76"/>
    <mergeCell ref="E76:N76"/>
    <mergeCell ref="O76:S76"/>
    <mergeCell ref="T76:X76"/>
    <mergeCell ref="A77:D77"/>
    <mergeCell ref="E77:N77"/>
  </mergeCells>
  <printOptions/>
  <pageMargins left="0.5905511811023623" right="0.5905511811023623" top="0.7874015748031497" bottom="0.7874015748031497" header="0.5118110236220472" footer="0.7086614173228347"/>
  <pageSetup horizontalDpi="600" verticalDpi="600" orientation="portrait" paperSize="9" r:id="rId1"/>
  <rowBreaks count="3" manualBreakCount="3">
    <brk id="86" max="255" man="1"/>
    <brk id="132" max="255" man="1"/>
    <brk id="166" max="255" man="1"/>
  </rowBreaks>
</worksheet>
</file>

<file path=xl/worksheets/sheet3.xml><?xml version="1.0" encoding="utf-8"?>
<worksheet xmlns="http://schemas.openxmlformats.org/spreadsheetml/2006/main" xmlns:r="http://schemas.openxmlformats.org/officeDocument/2006/relationships">
  <sheetPr>
    <tabColor indexed="40"/>
  </sheetPr>
  <dimension ref="A1:X167"/>
  <sheetViews>
    <sheetView showGridLines="0" showOutlineSymbols="0" view="pageBreakPreview" zoomScaleSheetLayoutView="100" zoomScalePageLayoutView="0" workbookViewId="0" topLeftCell="A1">
      <selection activeCell="A126" sqref="A126"/>
    </sheetView>
  </sheetViews>
  <sheetFormatPr defaultColWidth="3.75390625" defaultRowHeight="25.5" customHeight="1"/>
  <cols>
    <col min="1" max="24" width="3.625" style="214" customWidth="1"/>
    <col min="25" max="16384" width="3.75390625" style="214" customWidth="1"/>
  </cols>
  <sheetData>
    <row r="1" spans="1:24" s="83" customFormat="1" ht="18" customHeight="1" thickBot="1">
      <c r="A1" s="416" t="s">
        <v>319</v>
      </c>
      <c r="N1" s="1195" t="s">
        <v>35</v>
      </c>
      <c r="O1" s="1198"/>
      <c r="P1" s="1199"/>
      <c r="Q1" s="1195">
        <f>'入力画面'!D81</f>
        <v>0</v>
      </c>
      <c r="R1" s="1196"/>
      <c r="S1" s="1196"/>
      <c r="T1" s="1196"/>
      <c r="U1" s="1196"/>
      <c r="V1" s="1196"/>
      <c r="W1" s="1196"/>
      <c r="X1" s="1197"/>
    </row>
    <row r="2" spans="1:24" s="83" customFormat="1" ht="18" customHeight="1" thickBot="1">
      <c r="A2" s="296"/>
      <c r="B2" s="297"/>
      <c r="N2" s="1195" t="s">
        <v>66</v>
      </c>
      <c r="O2" s="838"/>
      <c r="P2" s="839"/>
      <c r="Q2" s="1200" t="s">
        <v>110</v>
      </c>
      <c r="R2" s="1200"/>
      <c r="S2" s="1200"/>
      <c r="T2" s="1200"/>
      <c r="U2" s="1200"/>
      <c r="V2" s="1200"/>
      <c r="W2" s="1200"/>
      <c r="X2" s="1201"/>
    </row>
    <row r="3" spans="1:24" s="83" customFormat="1" ht="18" customHeight="1">
      <c r="A3" s="98"/>
      <c r="N3" s="208"/>
      <c r="O3" s="208"/>
      <c r="P3" s="208"/>
      <c r="Q3" s="422"/>
      <c r="R3" s="183"/>
      <c r="S3" s="183"/>
      <c r="T3" s="422"/>
      <c r="U3" s="183"/>
      <c r="V3" s="183"/>
      <c r="W3" s="423"/>
      <c r="X3" s="423"/>
    </row>
    <row r="4" spans="1:24" s="200" customFormat="1" ht="18" customHeight="1">
      <c r="A4" s="298"/>
      <c r="P4" s="201"/>
      <c r="Q4" s="200" t="s">
        <v>156</v>
      </c>
      <c r="R4" s="201"/>
      <c r="T4" s="201" t="s">
        <v>4</v>
      </c>
      <c r="V4" s="201" t="s">
        <v>5</v>
      </c>
      <c r="W4" s="201"/>
      <c r="X4" s="201" t="s">
        <v>6</v>
      </c>
    </row>
    <row r="5" spans="1:24" s="200" customFormat="1" ht="18" customHeight="1">
      <c r="A5" s="298"/>
      <c r="F5" s="1255" t="s">
        <v>114</v>
      </c>
      <c r="G5" s="1256"/>
      <c r="H5" s="1256"/>
      <c r="I5" s="1256"/>
      <c r="J5" s="1256"/>
      <c r="K5" s="1256"/>
      <c r="L5" s="1256"/>
      <c r="M5" s="1256"/>
      <c r="N5" s="1256"/>
      <c r="O5" s="1256"/>
      <c r="P5" s="1256"/>
      <c r="Q5" s="1256"/>
      <c r="R5" s="1256"/>
      <c r="S5" s="1256"/>
      <c r="T5" s="1256"/>
      <c r="V5" s="201"/>
      <c r="W5" s="201"/>
      <c r="X5" s="201"/>
    </row>
    <row r="6" spans="1:2" s="200" customFormat="1" ht="18" customHeight="1">
      <c r="A6" s="299"/>
      <c r="B6" s="203" t="s">
        <v>144</v>
      </c>
    </row>
    <row r="7" spans="1:20" s="200" customFormat="1" ht="18" customHeight="1">
      <c r="A7" s="299"/>
      <c r="F7" s="200" t="s">
        <v>203</v>
      </c>
      <c r="K7" s="203"/>
      <c r="N7" s="203"/>
      <c r="O7" s="203"/>
      <c r="P7" s="203"/>
      <c r="Q7" s="203"/>
      <c r="R7" s="203"/>
      <c r="S7" s="203"/>
      <c r="T7" s="203"/>
    </row>
    <row r="8" spans="1:24" s="200" customFormat="1" ht="18" customHeight="1">
      <c r="A8" s="299"/>
      <c r="K8" s="203"/>
      <c r="O8" s="83"/>
      <c r="P8" s="204"/>
      <c r="Q8" s="204"/>
      <c r="R8" s="204"/>
      <c r="S8" s="204"/>
      <c r="T8" s="204"/>
      <c r="U8" s="83"/>
      <c r="V8" s="83"/>
      <c r="W8" s="83"/>
      <c r="X8" s="83"/>
    </row>
    <row r="9" spans="1:14" s="200" customFormat="1" ht="18" customHeight="1">
      <c r="A9" s="299"/>
      <c r="K9" s="203"/>
      <c r="N9" s="300"/>
    </row>
    <row r="10" spans="1:22" s="200" customFormat="1" ht="18" customHeight="1">
      <c r="A10" s="299"/>
      <c r="K10" s="203"/>
      <c r="M10" s="203" t="s">
        <v>111</v>
      </c>
      <c r="N10" s="203"/>
      <c r="O10" s="203"/>
      <c r="P10" s="203"/>
      <c r="Q10" s="203"/>
      <c r="R10" s="203"/>
      <c r="S10" s="203"/>
      <c r="T10" s="203"/>
      <c r="U10" s="203"/>
      <c r="V10" s="203"/>
    </row>
    <row r="11" spans="1:24" s="200" customFormat="1" ht="18" customHeight="1">
      <c r="A11" s="299"/>
      <c r="K11" s="203"/>
      <c r="N11" s="300"/>
      <c r="O11" s="206" t="s">
        <v>47</v>
      </c>
      <c r="P11" s="206"/>
      <c r="Q11" s="1257" t="str">
        <f>'入力画面'!D$55</f>
        <v>金澤　右</v>
      </c>
      <c r="R11" s="1257"/>
      <c r="S11" s="1257"/>
      <c r="T11" s="1257"/>
      <c r="U11" s="1257"/>
      <c r="V11" s="204"/>
      <c r="W11" s="203"/>
      <c r="X11" s="204"/>
    </row>
    <row r="12" spans="1:24" s="200" customFormat="1" ht="18" customHeight="1">
      <c r="A12" s="299"/>
      <c r="K12" s="203"/>
      <c r="N12" s="300"/>
      <c r="O12" s="89"/>
      <c r="P12" s="89"/>
      <c r="Q12" s="89"/>
      <c r="R12" s="208"/>
      <c r="S12" s="208"/>
      <c r="T12" s="208"/>
      <c r="U12" s="208"/>
      <c r="V12" s="204"/>
      <c r="W12" s="204"/>
      <c r="X12" s="204"/>
    </row>
    <row r="13" spans="1:24" s="200" customFormat="1" ht="18" customHeight="1">
      <c r="A13" s="299"/>
      <c r="B13" s="899" t="s">
        <v>145</v>
      </c>
      <c r="C13" s="1117"/>
      <c r="D13" s="1117"/>
      <c r="E13" s="1117"/>
      <c r="F13" s="1117"/>
      <c r="G13" s="1117"/>
      <c r="H13" s="1117"/>
      <c r="I13" s="1117"/>
      <c r="J13" s="1117"/>
      <c r="K13" s="1117"/>
      <c r="L13" s="1117"/>
      <c r="M13" s="1117"/>
      <c r="N13" s="1117"/>
      <c r="O13" s="1117"/>
      <c r="P13" s="1117"/>
      <c r="Q13" s="1117"/>
      <c r="R13" s="1117"/>
      <c r="S13" s="1117"/>
      <c r="T13" s="1117"/>
      <c r="U13" s="1117"/>
      <c r="V13" s="1117"/>
      <c r="W13" s="1117"/>
      <c r="X13" s="1117"/>
    </row>
    <row r="14" spans="1:13" s="200" customFormat="1" ht="18" customHeight="1" thickBot="1">
      <c r="A14" s="206"/>
      <c r="B14" s="206"/>
      <c r="G14" s="203"/>
      <c r="H14" s="203"/>
      <c r="M14" s="200" t="s">
        <v>25</v>
      </c>
    </row>
    <row r="15" spans="1:24" s="200" customFormat="1" ht="18" customHeight="1" thickBot="1">
      <c r="A15" s="1258" t="s">
        <v>173</v>
      </c>
      <c r="B15" s="1092"/>
      <c r="C15" s="1092"/>
      <c r="D15" s="1092"/>
      <c r="E15" s="1093"/>
      <c r="F15" s="1176">
        <f>'入力画面'!D82</f>
        <v>0</v>
      </c>
      <c r="G15" s="1259"/>
      <c r="H15" s="1259"/>
      <c r="I15" s="1259"/>
      <c r="J15" s="1259"/>
      <c r="K15" s="1259"/>
      <c r="L15" s="1259"/>
      <c r="M15" s="1259"/>
      <c r="N15" s="1259"/>
      <c r="O15" s="1259"/>
      <c r="P15" s="1259"/>
      <c r="Q15" s="1259"/>
      <c r="R15" s="1259"/>
      <c r="S15" s="1259"/>
      <c r="T15" s="1259"/>
      <c r="U15" s="1259"/>
      <c r="V15" s="1259"/>
      <c r="W15" s="1259"/>
      <c r="X15" s="1260"/>
    </row>
    <row r="16" spans="1:24" s="200" customFormat="1" ht="27.75" customHeight="1" thickBot="1">
      <c r="A16" s="1172" t="s">
        <v>127</v>
      </c>
      <c r="B16" s="1276"/>
      <c r="C16" s="1276"/>
      <c r="D16" s="1276"/>
      <c r="E16" s="1277"/>
      <c r="F16" s="1155">
        <f>'入力画面'!D94</f>
        <v>0</v>
      </c>
      <c r="G16" s="1156"/>
      <c r="H16" s="1156"/>
      <c r="I16" s="1156"/>
      <c r="J16" s="1156"/>
      <c r="K16" s="1156"/>
      <c r="L16" s="1156"/>
      <c r="M16" s="1156"/>
      <c r="N16" s="1156"/>
      <c r="O16" s="1157"/>
      <c r="P16" s="1202" t="s">
        <v>19</v>
      </c>
      <c r="Q16" s="1203"/>
      <c r="R16" s="1261">
        <f>'入力画面'!D95</f>
        <v>0</v>
      </c>
      <c r="S16" s="1262"/>
      <c r="T16" s="1262"/>
      <c r="U16" s="1262"/>
      <c r="V16" s="1262"/>
      <c r="W16" s="1262"/>
      <c r="X16" s="1263"/>
    </row>
    <row r="17" spans="1:24" s="200" customFormat="1" ht="18" customHeight="1">
      <c r="A17" s="1264" t="s">
        <v>112</v>
      </c>
      <c r="B17" s="1265"/>
      <c r="C17" s="1265"/>
      <c r="D17" s="1265"/>
      <c r="E17" s="1266"/>
      <c r="F17" s="1273">
        <f>'入力画面'!D97</f>
        <v>0</v>
      </c>
      <c r="G17" s="1274"/>
      <c r="H17" s="1274"/>
      <c r="I17" s="1274"/>
      <c r="J17" s="1274"/>
      <c r="K17" s="1274"/>
      <c r="L17" s="1274"/>
      <c r="M17" s="1274"/>
      <c r="N17" s="1274"/>
      <c r="O17" s="1274"/>
      <c r="P17" s="1274"/>
      <c r="Q17" s="1274"/>
      <c r="R17" s="1274"/>
      <c r="S17" s="1274"/>
      <c r="T17" s="1274"/>
      <c r="U17" s="1274"/>
      <c r="V17" s="1274"/>
      <c r="W17" s="1274"/>
      <c r="X17" s="1275"/>
    </row>
    <row r="18" spans="1:24" s="200" customFormat="1" ht="18" customHeight="1">
      <c r="A18" s="1267"/>
      <c r="B18" s="1268"/>
      <c r="C18" s="1268"/>
      <c r="D18" s="1268"/>
      <c r="E18" s="1269"/>
      <c r="F18" s="1182"/>
      <c r="G18" s="1183"/>
      <c r="H18" s="1183"/>
      <c r="I18" s="1183"/>
      <c r="J18" s="1183"/>
      <c r="K18" s="1183"/>
      <c r="L18" s="1183"/>
      <c r="M18" s="1183"/>
      <c r="N18" s="1183"/>
      <c r="O18" s="1183"/>
      <c r="P18" s="1183"/>
      <c r="Q18" s="1183"/>
      <c r="R18" s="1183"/>
      <c r="S18" s="1183"/>
      <c r="T18" s="1183"/>
      <c r="U18" s="1183"/>
      <c r="V18" s="1183"/>
      <c r="W18" s="1183"/>
      <c r="X18" s="1193"/>
    </row>
    <row r="19" spans="1:24" s="200" customFormat="1" ht="18" customHeight="1" thickBot="1">
      <c r="A19" s="1270"/>
      <c r="B19" s="1271"/>
      <c r="C19" s="1271"/>
      <c r="D19" s="1271"/>
      <c r="E19" s="1272"/>
      <c r="F19" s="1167"/>
      <c r="G19" s="1168"/>
      <c r="H19" s="1168"/>
      <c r="I19" s="1168"/>
      <c r="J19" s="1168"/>
      <c r="K19" s="1168"/>
      <c r="L19" s="1168"/>
      <c r="M19" s="1168"/>
      <c r="N19" s="1168"/>
      <c r="O19" s="1168"/>
      <c r="P19" s="1168"/>
      <c r="Q19" s="1168"/>
      <c r="R19" s="1168"/>
      <c r="S19" s="1168"/>
      <c r="T19" s="1168"/>
      <c r="U19" s="1168"/>
      <c r="V19" s="1168"/>
      <c r="W19" s="1168"/>
      <c r="X19" s="1169"/>
    </row>
    <row r="20" spans="1:24" s="200" customFormat="1" ht="18" customHeight="1">
      <c r="A20" s="1158" t="s">
        <v>252</v>
      </c>
      <c r="B20" s="1159"/>
      <c r="C20" s="1159"/>
      <c r="D20" s="1159"/>
      <c r="E20" s="1160"/>
      <c r="F20" s="1164">
        <f>'入力画面'!D$23</f>
        <v>0</v>
      </c>
      <c r="G20" s="1165"/>
      <c r="H20" s="1165"/>
      <c r="I20" s="1165"/>
      <c r="J20" s="1165"/>
      <c r="K20" s="1165"/>
      <c r="L20" s="1165"/>
      <c r="M20" s="1165"/>
      <c r="N20" s="1165"/>
      <c r="O20" s="1165"/>
      <c r="P20" s="1165"/>
      <c r="Q20" s="1165"/>
      <c r="R20" s="1165"/>
      <c r="S20" s="1165"/>
      <c r="T20" s="1165"/>
      <c r="U20" s="1165"/>
      <c r="V20" s="1165"/>
      <c r="W20" s="1165"/>
      <c r="X20" s="1166"/>
    </row>
    <row r="21" spans="1:24" s="200" customFormat="1" ht="18" customHeight="1" thickBot="1">
      <c r="A21" s="1161"/>
      <c r="B21" s="1162"/>
      <c r="C21" s="1162"/>
      <c r="D21" s="1162"/>
      <c r="E21" s="1163"/>
      <c r="F21" s="1167"/>
      <c r="G21" s="1168"/>
      <c r="H21" s="1168"/>
      <c r="I21" s="1168"/>
      <c r="J21" s="1168"/>
      <c r="K21" s="1168"/>
      <c r="L21" s="1168"/>
      <c r="M21" s="1168"/>
      <c r="N21" s="1168"/>
      <c r="O21" s="1168"/>
      <c r="P21" s="1168"/>
      <c r="Q21" s="1168"/>
      <c r="R21" s="1168"/>
      <c r="S21" s="1168"/>
      <c r="T21" s="1168"/>
      <c r="U21" s="1168"/>
      <c r="V21" s="1168"/>
      <c r="W21" s="1168"/>
      <c r="X21" s="1169"/>
    </row>
    <row r="22" spans="1:24" s="200" customFormat="1" ht="18" customHeight="1" thickBot="1">
      <c r="A22" s="1172" t="s">
        <v>117</v>
      </c>
      <c r="B22" s="1173"/>
      <c r="C22" s="1173"/>
      <c r="D22" s="1173"/>
      <c r="E22" s="1174"/>
      <c r="F22" s="1313">
        <f>'入力画面'!D100</f>
        <v>0</v>
      </c>
      <c r="G22" s="859"/>
      <c r="H22" s="859"/>
      <c r="I22" s="859"/>
      <c r="J22" s="859"/>
      <c r="K22" s="1314" t="s">
        <v>216</v>
      </c>
      <c r="L22" s="838"/>
      <c r="M22" s="1315">
        <f>'入力画面'!I100</f>
        <v>0</v>
      </c>
      <c r="N22" s="1315"/>
      <c r="O22" s="1315"/>
      <c r="P22" s="1315"/>
      <c r="Q22" s="1315"/>
      <c r="R22" s="211"/>
      <c r="S22" s="211"/>
      <c r="T22" s="211"/>
      <c r="U22" s="211"/>
      <c r="V22" s="211"/>
      <c r="W22" s="161"/>
      <c r="X22" s="212"/>
    </row>
    <row r="23" spans="1:24" s="200" customFormat="1" ht="18" customHeight="1" thickBot="1">
      <c r="A23" s="1172" t="s">
        <v>113</v>
      </c>
      <c r="B23" s="1173"/>
      <c r="C23" s="1173"/>
      <c r="D23" s="1173"/>
      <c r="E23" s="1174"/>
      <c r="F23" s="1176" t="s">
        <v>176</v>
      </c>
      <c r="G23" s="1177"/>
      <c r="H23" s="1177"/>
      <c r="I23" s="1177"/>
      <c r="J23" s="1177"/>
      <c r="K23" s="1177"/>
      <c r="L23" s="1054">
        <f>'入力画面'!A$36</f>
        <v>0</v>
      </c>
      <c r="M23" s="1175"/>
      <c r="N23" s="1175"/>
      <c r="O23" s="1175"/>
      <c r="P23" s="835" t="str">
        <f>"("&amp;'入力画面'!K$35&amp;"・"&amp;'入力画面'!G$36&amp;")"</f>
        <v>(・)</v>
      </c>
      <c r="Q23" s="1178"/>
      <c r="R23" s="1178"/>
      <c r="S23" s="1178"/>
      <c r="T23" s="1178"/>
      <c r="U23" s="1178"/>
      <c r="V23" s="1178"/>
      <c r="W23" s="1178"/>
      <c r="X23" s="187"/>
    </row>
    <row r="24" spans="1:24" s="200" customFormat="1" ht="18" customHeight="1">
      <c r="A24" s="1158" t="s">
        <v>160</v>
      </c>
      <c r="B24" s="1289"/>
      <c r="C24" s="1289"/>
      <c r="D24" s="1289"/>
      <c r="E24" s="1290"/>
      <c r="F24" s="192" t="s">
        <v>76</v>
      </c>
      <c r="G24" s="191" t="s">
        <v>161</v>
      </c>
      <c r="H24" s="191"/>
      <c r="I24" s="204"/>
      <c r="J24" s="204"/>
      <c r="K24" s="204"/>
      <c r="L24" s="204"/>
      <c r="M24" s="204"/>
      <c r="N24" s="204"/>
      <c r="O24" s="204"/>
      <c r="P24" s="204"/>
      <c r="Q24" s="204"/>
      <c r="R24" s="204"/>
      <c r="S24" s="204"/>
      <c r="T24" s="204"/>
      <c r="U24" s="204"/>
      <c r="V24" s="204"/>
      <c r="W24" s="204"/>
      <c r="X24" s="213"/>
    </row>
    <row r="25" spans="1:24" s="200" customFormat="1" ht="18" customHeight="1">
      <c r="A25" s="1291"/>
      <c r="B25" s="1292"/>
      <c r="C25" s="1292"/>
      <c r="D25" s="1292"/>
      <c r="E25" s="1293"/>
      <c r="F25" s="89" t="s">
        <v>157</v>
      </c>
      <c r="G25" s="204" t="s">
        <v>254</v>
      </c>
      <c r="H25" s="204"/>
      <c r="I25" s="204"/>
      <c r="J25" s="204"/>
      <c r="K25" s="204"/>
      <c r="L25" s="204"/>
      <c r="M25" s="204"/>
      <c r="N25" s="204"/>
      <c r="O25" s="204"/>
      <c r="P25" s="204"/>
      <c r="Q25" s="204"/>
      <c r="R25" s="204"/>
      <c r="S25" s="204"/>
      <c r="T25" s="204"/>
      <c r="U25" s="204"/>
      <c r="V25" s="204"/>
      <c r="W25" s="204"/>
      <c r="X25" s="213"/>
    </row>
    <row r="26" spans="1:24" s="200" customFormat="1" ht="18" customHeight="1">
      <c r="A26" s="1291"/>
      <c r="B26" s="1292"/>
      <c r="C26" s="1292"/>
      <c r="D26" s="1292"/>
      <c r="E26" s="1293"/>
      <c r="F26" s="89"/>
      <c r="G26" s="89" t="str">
        <f>IF('入力画面'!P100=TRUE,"■","□")</f>
        <v>□</v>
      </c>
      <c r="H26" s="83" t="s">
        <v>255</v>
      </c>
      <c r="I26" s="214"/>
      <c r="J26" s="214"/>
      <c r="K26" s="214"/>
      <c r="L26" s="214"/>
      <c r="M26" s="214"/>
      <c r="N26" s="214"/>
      <c r="O26" s="214"/>
      <c r="P26" s="214"/>
      <c r="Q26" s="214"/>
      <c r="R26" s="214"/>
      <c r="S26" s="214"/>
      <c r="T26" s="214"/>
      <c r="U26" s="214"/>
      <c r="V26" s="214"/>
      <c r="W26" s="214"/>
      <c r="X26" s="213"/>
    </row>
    <row r="27" spans="1:24" s="200" customFormat="1" ht="18" customHeight="1">
      <c r="A27" s="1291"/>
      <c r="B27" s="1292"/>
      <c r="C27" s="1292"/>
      <c r="D27" s="1292"/>
      <c r="E27" s="1293"/>
      <c r="F27" s="89"/>
      <c r="G27" s="89" t="str">
        <f>IF('入力画面'!R100=TRUE,"■","□")</f>
        <v>□</v>
      </c>
      <c r="H27" s="83" t="s">
        <v>302</v>
      </c>
      <c r="I27" s="214"/>
      <c r="J27" s="214"/>
      <c r="K27" s="214"/>
      <c r="L27" s="214"/>
      <c r="M27" s="214"/>
      <c r="N27" s="214"/>
      <c r="O27" s="214"/>
      <c r="P27" s="214"/>
      <c r="Q27" s="214"/>
      <c r="R27" s="214"/>
      <c r="S27" s="214"/>
      <c r="T27" s="214"/>
      <c r="U27" s="214"/>
      <c r="V27" s="214"/>
      <c r="W27" s="214"/>
      <c r="X27" s="213"/>
    </row>
    <row r="28" spans="1:24" s="200" customFormat="1" ht="18" customHeight="1">
      <c r="A28" s="1291"/>
      <c r="B28" s="1292"/>
      <c r="C28" s="1292"/>
      <c r="D28" s="1292"/>
      <c r="E28" s="1293"/>
      <c r="F28" s="89"/>
      <c r="G28" s="89"/>
      <c r="H28" s="83"/>
      <c r="I28" s="214"/>
      <c r="J28" s="214"/>
      <c r="K28" s="214"/>
      <c r="L28" s="214"/>
      <c r="M28" s="214"/>
      <c r="N28" s="214"/>
      <c r="O28" s="214"/>
      <c r="P28" s="214"/>
      <c r="Q28" s="214"/>
      <c r="R28" s="214"/>
      <c r="S28" s="214"/>
      <c r="T28" s="214"/>
      <c r="U28" s="214"/>
      <c r="V28" s="214"/>
      <c r="W28" s="214"/>
      <c r="X28" s="213"/>
    </row>
    <row r="29" spans="1:24" s="200" customFormat="1" ht="18" customHeight="1">
      <c r="A29" s="1291"/>
      <c r="B29" s="1292"/>
      <c r="C29" s="1292"/>
      <c r="D29" s="1292"/>
      <c r="E29" s="1293"/>
      <c r="F29" s="89" t="s">
        <v>253</v>
      </c>
      <c r="G29" s="98" t="s">
        <v>259</v>
      </c>
      <c r="H29" s="83"/>
      <c r="I29" s="214"/>
      <c r="J29" s="214"/>
      <c r="K29" s="214"/>
      <c r="L29" s="214"/>
      <c r="M29" s="214"/>
      <c r="N29" s="214"/>
      <c r="O29" s="214"/>
      <c r="P29" s="214"/>
      <c r="Q29" s="214"/>
      <c r="R29" s="214"/>
      <c r="S29" s="214"/>
      <c r="T29" s="214"/>
      <c r="U29" s="214"/>
      <c r="V29" s="214"/>
      <c r="W29" s="214"/>
      <c r="X29" s="213"/>
    </row>
    <row r="30" spans="1:24" s="200" customFormat="1" ht="18" customHeight="1" thickBot="1">
      <c r="A30" s="1294"/>
      <c r="B30" s="1295"/>
      <c r="C30" s="1295"/>
      <c r="D30" s="1295"/>
      <c r="E30" s="1296"/>
      <c r="F30" s="215"/>
      <c r="G30" s="163"/>
      <c r="H30" s="161"/>
      <c r="I30" s="216"/>
      <c r="J30" s="216"/>
      <c r="K30" s="216"/>
      <c r="L30" s="216"/>
      <c r="M30" s="216"/>
      <c r="N30" s="216"/>
      <c r="O30" s="216"/>
      <c r="P30" s="216"/>
      <c r="Q30" s="216"/>
      <c r="R30" s="216"/>
      <c r="S30" s="216"/>
      <c r="T30" s="216"/>
      <c r="U30" s="216"/>
      <c r="V30" s="216"/>
      <c r="W30" s="216"/>
      <c r="X30" s="217"/>
    </row>
    <row r="31" spans="1:24" s="200" customFormat="1" ht="18" customHeight="1">
      <c r="A31" s="186"/>
      <c r="B31" s="210"/>
      <c r="C31" s="210"/>
      <c r="D31" s="210"/>
      <c r="E31" s="210"/>
      <c r="F31" s="218"/>
      <c r="G31" s="183"/>
      <c r="H31" s="183"/>
      <c r="I31" s="183"/>
      <c r="J31" s="183"/>
      <c r="K31" s="183"/>
      <c r="L31" s="183"/>
      <c r="M31" s="183"/>
      <c r="N31" s="183"/>
      <c r="O31" s="183"/>
      <c r="P31" s="183"/>
      <c r="Q31" s="183"/>
      <c r="R31" s="183"/>
      <c r="S31" s="183"/>
      <c r="T31" s="183"/>
      <c r="U31" s="183"/>
      <c r="V31" s="219"/>
      <c r="W31" s="219"/>
      <c r="X31" s="191"/>
    </row>
    <row r="32" spans="1:24" s="200" customFormat="1" ht="18" customHeight="1">
      <c r="A32" s="220"/>
      <c r="B32" s="220"/>
      <c r="C32" s="220"/>
      <c r="D32" s="220"/>
      <c r="E32" s="220"/>
      <c r="F32" s="221"/>
      <c r="G32" s="83"/>
      <c r="H32" s="83"/>
      <c r="I32" s="83"/>
      <c r="J32" s="83"/>
      <c r="K32" s="83"/>
      <c r="L32" s="83"/>
      <c r="M32" s="83"/>
      <c r="N32" s="83"/>
      <c r="O32" s="83"/>
      <c r="P32" s="83"/>
      <c r="Q32" s="83"/>
      <c r="R32" s="83"/>
      <c r="S32" s="83"/>
      <c r="T32" s="83"/>
      <c r="U32" s="83"/>
      <c r="V32" s="214"/>
      <c r="W32" s="214"/>
      <c r="X32" s="204"/>
    </row>
    <row r="33" spans="1:5" s="200" customFormat="1" ht="15" customHeight="1">
      <c r="A33" s="173"/>
      <c r="B33" s="223"/>
      <c r="C33" s="223"/>
      <c r="D33" s="223"/>
      <c r="E33" s="223"/>
    </row>
    <row r="34" spans="1:5" s="200" customFormat="1" ht="18" customHeight="1" thickBot="1">
      <c r="A34" s="173"/>
      <c r="B34" s="223"/>
      <c r="C34" s="223"/>
      <c r="D34" s="223"/>
      <c r="E34" s="223"/>
    </row>
    <row r="35" spans="1:24" s="83" customFormat="1" ht="18" customHeight="1" thickBot="1">
      <c r="A35" s="416" t="s">
        <v>320</v>
      </c>
      <c r="N35" s="1195" t="s">
        <v>35</v>
      </c>
      <c r="O35" s="1198"/>
      <c r="P35" s="1199"/>
      <c r="Q35" s="1195">
        <f>'入力画面'!D81</f>
        <v>0</v>
      </c>
      <c r="R35" s="1198"/>
      <c r="S35" s="1198"/>
      <c r="T35" s="1198"/>
      <c r="U35" s="1198"/>
      <c r="V35" s="1198"/>
      <c r="W35" s="1198"/>
      <c r="X35" s="1199"/>
    </row>
    <row r="36" spans="1:24" s="83" customFormat="1" ht="18" customHeight="1" thickBot="1">
      <c r="A36" s="98"/>
      <c r="N36" s="1195" t="s">
        <v>130</v>
      </c>
      <c r="O36" s="838"/>
      <c r="P36" s="839"/>
      <c r="Q36" s="1200" t="s">
        <v>108</v>
      </c>
      <c r="R36" s="1311"/>
      <c r="S36" s="1311"/>
      <c r="T36" s="1311"/>
      <c r="U36" s="1311"/>
      <c r="V36" s="1311"/>
      <c r="W36" s="1311"/>
      <c r="X36" s="1312"/>
    </row>
    <row r="37" spans="1:24" s="83" customFormat="1" ht="18" customHeight="1">
      <c r="A37" s="98"/>
      <c r="N37" s="208"/>
      <c r="O37" s="208"/>
      <c r="P37" s="208"/>
      <c r="Q37" s="422"/>
      <c r="R37" s="183"/>
      <c r="S37" s="183"/>
      <c r="T37" s="422"/>
      <c r="U37" s="183"/>
      <c r="V37" s="183"/>
      <c r="W37" s="423"/>
      <c r="X37" s="423"/>
    </row>
    <row r="38" spans="1:24" s="200" customFormat="1" ht="18" customHeight="1">
      <c r="A38" s="298"/>
      <c r="P38" s="201"/>
      <c r="Q38" s="200" t="s">
        <v>156</v>
      </c>
      <c r="R38" s="201"/>
      <c r="T38" s="201" t="s">
        <v>4</v>
      </c>
      <c r="V38" s="201" t="s">
        <v>5</v>
      </c>
      <c r="W38" s="201"/>
      <c r="X38" s="201" t="s">
        <v>6</v>
      </c>
    </row>
    <row r="39" spans="1:24" s="200" customFormat="1" ht="18" customHeight="1">
      <c r="A39" s="298"/>
      <c r="F39" s="1278" t="s">
        <v>146</v>
      </c>
      <c r="G39" s="1279"/>
      <c r="H39" s="1279"/>
      <c r="I39" s="1279"/>
      <c r="J39" s="1279"/>
      <c r="K39" s="1279"/>
      <c r="L39" s="1279"/>
      <c r="M39" s="1279"/>
      <c r="N39" s="1279"/>
      <c r="O39" s="1279"/>
      <c r="P39" s="1279"/>
      <c r="Q39" s="1279"/>
      <c r="R39" s="1279"/>
      <c r="S39" s="1279"/>
      <c r="T39" s="1279"/>
      <c r="V39" s="201"/>
      <c r="W39" s="201"/>
      <c r="X39" s="201"/>
    </row>
    <row r="40" spans="1:2" s="200" customFormat="1" ht="18" customHeight="1">
      <c r="A40" s="299"/>
      <c r="B40" s="203" t="s">
        <v>111</v>
      </c>
    </row>
    <row r="41" spans="1:20" s="200" customFormat="1" ht="18" customHeight="1">
      <c r="A41" s="299"/>
      <c r="B41" s="203"/>
      <c r="C41" s="236"/>
      <c r="D41" s="236" t="s">
        <v>147</v>
      </c>
      <c r="F41" s="236"/>
      <c r="K41" s="203"/>
      <c r="N41" s="203"/>
      <c r="O41" s="203"/>
      <c r="P41" s="203"/>
      <c r="Q41" s="203"/>
      <c r="R41" s="203"/>
      <c r="S41" s="203"/>
      <c r="T41" s="203"/>
    </row>
    <row r="42" spans="1:20" s="200" customFormat="1" ht="18" customHeight="1">
      <c r="A42" s="299"/>
      <c r="K42" s="203"/>
      <c r="P42" s="203"/>
      <c r="Q42" s="203"/>
      <c r="R42" s="203"/>
      <c r="S42" s="203"/>
      <c r="T42" s="203"/>
    </row>
    <row r="43" spans="1:24" s="200" customFormat="1" ht="15.75" customHeight="1">
      <c r="A43" s="299"/>
      <c r="B43" s="302"/>
      <c r="C43" s="303"/>
      <c r="D43" s="303"/>
      <c r="E43" s="303"/>
      <c r="F43" s="303"/>
      <c r="G43" s="236"/>
      <c r="H43" s="203"/>
      <c r="K43" s="203"/>
      <c r="N43" s="300"/>
      <c r="O43" s="179" t="s">
        <v>177</v>
      </c>
      <c r="P43" s="206"/>
      <c r="Q43" s="203"/>
      <c r="R43" s="203"/>
      <c r="S43" s="203"/>
      <c r="T43" s="203"/>
      <c r="U43" s="203"/>
      <c r="V43" s="203"/>
      <c r="W43" s="203"/>
      <c r="X43" s="203"/>
    </row>
    <row r="44" spans="1:24" s="200" customFormat="1" ht="15.75" customHeight="1">
      <c r="A44" s="299"/>
      <c r="B44" s="303"/>
      <c r="C44" s="303"/>
      <c r="D44" s="303"/>
      <c r="E44" s="303"/>
      <c r="F44" s="303"/>
      <c r="G44" s="236"/>
      <c r="H44" s="203"/>
      <c r="K44" s="203"/>
      <c r="N44" s="300"/>
      <c r="O44" s="179" t="s">
        <v>271</v>
      </c>
      <c r="Q44" s="203"/>
      <c r="R44" s="206"/>
      <c r="S44" s="236"/>
      <c r="T44" s="236"/>
      <c r="U44" s="236"/>
      <c r="V44" s="236"/>
      <c r="W44" s="236"/>
      <c r="X44" s="236"/>
    </row>
    <row r="45" spans="1:24" s="200" customFormat="1" ht="15.75" customHeight="1">
      <c r="A45" s="299"/>
      <c r="K45" s="203"/>
      <c r="N45" s="300"/>
      <c r="O45" s="1297" t="s">
        <v>64</v>
      </c>
      <c r="P45" s="1280"/>
      <c r="Q45" s="203"/>
      <c r="R45" s="1139" t="s">
        <v>278</v>
      </c>
      <c r="S45" s="1280"/>
      <c r="T45" s="1280"/>
      <c r="U45" s="1280"/>
      <c r="V45" s="1280"/>
      <c r="W45" s="236"/>
      <c r="X45" s="203"/>
    </row>
    <row r="46" spans="1:24" s="200" customFormat="1" ht="15.75" customHeight="1">
      <c r="A46" s="299"/>
      <c r="K46" s="203"/>
      <c r="N46" s="300"/>
      <c r="O46" s="179"/>
      <c r="P46" s="206"/>
      <c r="Q46" s="203"/>
      <c r="R46" s="236"/>
      <c r="S46" s="236"/>
      <c r="T46" s="236"/>
      <c r="U46" s="236"/>
      <c r="V46" s="236"/>
      <c r="W46" s="236"/>
      <c r="X46" s="236"/>
    </row>
    <row r="47" spans="1:24" s="200" customFormat="1" ht="18" customHeight="1">
      <c r="A47" s="299"/>
      <c r="B47" s="899" t="s">
        <v>258</v>
      </c>
      <c r="C47" s="1117"/>
      <c r="D47" s="1117"/>
      <c r="E47" s="1117"/>
      <c r="F47" s="1117"/>
      <c r="G47" s="1117"/>
      <c r="H47" s="1117"/>
      <c r="I47" s="1117"/>
      <c r="J47" s="1117"/>
      <c r="K47" s="1117"/>
      <c r="L47" s="1117"/>
      <c r="M47" s="1117"/>
      <c r="N47" s="1117"/>
      <c r="O47" s="1117"/>
      <c r="P47" s="1117"/>
      <c r="Q47" s="1117"/>
      <c r="R47" s="1117"/>
      <c r="S47" s="1117"/>
      <c r="T47" s="1117"/>
      <c r="U47" s="1117"/>
      <c r="V47" s="1117"/>
      <c r="W47" s="1117"/>
      <c r="X47" s="236"/>
    </row>
    <row r="48" spans="1:13" s="200" customFormat="1" ht="18" customHeight="1" thickBot="1">
      <c r="A48" s="206"/>
      <c r="B48" s="206"/>
      <c r="G48" s="203"/>
      <c r="H48" s="203"/>
      <c r="M48" s="200" t="s">
        <v>25</v>
      </c>
    </row>
    <row r="49" spans="1:24" s="200" customFormat="1" ht="27.75" customHeight="1" thickBot="1">
      <c r="A49" s="1172" t="s">
        <v>127</v>
      </c>
      <c r="B49" s="1276"/>
      <c r="C49" s="1276"/>
      <c r="D49" s="1276"/>
      <c r="E49" s="1277"/>
      <c r="F49" s="1286">
        <f>'入力画面'!D$15</f>
        <v>0</v>
      </c>
      <c r="G49" s="1287"/>
      <c r="H49" s="1287"/>
      <c r="I49" s="1287"/>
      <c r="J49" s="1287"/>
      <c r="K49" s="1287"/>
      <c r="L49" s="1287"/>
      <c r="M49" s="1287"/>
      <c r="N49" s="1287"/>
      <c r="O49" s="1288"/>
      <c r="P49" s="1284" t="s">
        <v>19</v>
      </c>
      <c r="Q49" s="1285"/>
      <c r="R49" s="1281">
        <f>'入力画面'!D16</f>
        <v>0</v>
      </c>
      <c r="S49" s="1282"/>
      <c r="T49" s="1282"/>
      <c r="U49" s="1282"/>
      <c r="V49" s="1282"/>
      <c r="W49" s="1282"/>
      <c r="X49" s="1283"/>
    </row>
    <row r="50" spans="1:24" s="200" customFormat="1" ht="18" customHeight="1">
      <c r="A50" s="1147" t="s">
        <v>174</v>
      </c>
      <c r="B50" s="1268"/>
      <c r="C50" s="1268"/>
      <c r="D50" s="1268"/>
      <c r="E50" s="1269"/>
      <c r="F50" s="1273">
        <f>'入力画面'!D$18</f>
        <v>0</v>
      </c>
      <c r="G50" s="1298"/>
      <c r="H50" s="1298"/>
      <c r="I50" s="1298"/>
      <c r="J50" s="1298"/>
      <c r="K50" s="1298"/>
      <c r="L50" s="1298"/>
      <c r="M50" s="1298"/>
      <c r="N50" s="1298"/>
      <c r="O50" s="1298"/>
      <c r="P50" s="1298"/>
      <c r="Q50" s="1298"/>
      <c r="R50" s="1298"/>
      <c r="S50" s="1298"/>
      <c r="T50" s="1298"/>
      <c r="U50" s="1298"/>
      <c r="V50" s="1298"/>
      <c r="W50" s="1298"/>
      <c r="X50" s="1299"/>
    </row>
    <row r="51" spans="1:24" s="200" customFormat="1" ht="18" customHeight="1">
      <c r="A51" s="1267"/>
      <c r="B51" s="1268"/>
      <c r="C51" s="1268"/>
      <c r="D51" s="1268"/>
      <c r="E51" s="1269"/>
      <c r="F51" s="1300"/>
      <c r="G51" s="1115"/>
      <c r="H51" s="1115"/>
      <c r="I51" s="1115"/>
      <c r="J51" s="1115"/>
      <c r="K51" s="1115"/>
      <c r="L51" s="1115"/>
      <c r="M51" s="1115"/>
      <c r="N51" s="1115"/>
      <c r="O51" s="1115"/>
      <c r="P51" s="1115"/>
      <c r="Q51" s="1115"/>
      <c r="R51" s="1115"/>
      <c r="S51" s="1115"/>
      <c r="T51" s="1115"/>
      <c r="U51" s="1115"/>
      <c r="V51" s="1115"/>
      <c r="W51" s="1115"/>
      <c r="X51" s="1301"/>
    </row>
    <row r="52" spans="1:24" s="200" customFormat="1" ht="18" customHeight="1" thickBot="1">
      <c r="A52" s="1270"/>
      <c r="B52" s="1271"/>
      <c r="C52" s="1271"/>
      <c r="D52" s="1271"/>
      <c r="E52" s="1272"/>
      <c r="F52" s="1302"/>
      <c r="G52" s="1303"/>
      <c r="H52" s="1303"/>
      <c r="I52" s="1303"/>
      <c r="J52" s="1303"/>
      <c r="K52" s="1303"/>
      <c r="L52" s="1303"/>
      <c r="M52" s="1303"/>
      <c r="N52" s="1303"/>
      <c r="O52" s="1303"/>
      <c r="P52" s="1303"/>
      <c r="Q52" s="1303"/>
      <c r="R52" s="1303"/>
      <c r="S52" s="1303"/>
      <c r="T52" s="1303"/>
      <c r="U52" s="1303"/>
      <c r="V52" s="1303"/>
      <c r="W52" s="1303"/>
      <c r="X52" s="1304"/>
    </row>
    <row r="53" spans="1:24" s="200" customFormat="1" ht="18" customHeight="1">
      <c r="A53" s="1158" t="s">
        <v>257</v>
      </c>
      <c r="B53" s="1159"/>
      <c r="C53" s="1159"/>
      <c r="D53" s="1159"/>
      <c r="E53" s="1160"/>
      <c r="F53" s="1305">
        <f>'入力画面'!D$23</f>
        <v>0</v>
      </c>
      <c r="G53" s="1306"/>
      <c r="H53" s="1306"/>
      <c r="I53" s="1306"/>
      <c r="J53" s="1306"/>
      <c r="K53" s="1306"/>
      <c r="L53" s="1306"/>
      <c r="M53" s="1306"/>
      <c r="N53" s="1306"/>
      <c r="O53" s="1306"/>
      <c r="P53" s="1306"/>
      <c r="Q53" s="1306"/>
      <c r="R53" s="1306"/>
      <c r="S53" s="1306"/>
      <c r="T53" s="1306"/>
      <c r="U53" s="1306"/>
      <c r="V53" s="1306"/>
      <c r="W53" s="1306"/>
      <c r="X53" s="1307"/>
    </row>
    <row r="54" spans="1:24" s="200" customFormat="1" ht="18" customHeight="1" thickBot="1">
      <c r="A54" s="1161"/>
      <c r="B54" s="1162"/>
      <c r="C54" s="1162"/>
      <c r="D54" s="1162"/>
      <c r="E54" s="1163"/>
      <c r="F54" s="1308"/>
      <c r="G54" s="1309"/>
      <c r="H54" s="1309"/>
      <c r="I54" s="1309"/>
      <c r="J54" s="1309"/>
      <c r="K54" s="1309"/>
      <c r="L54" s="1309"/>
      <c r="M54" s="1309"/>
      <c r="N54" s="1309"/>
      <c r="O54" s="1309"/>
      <c r="P54" s="1309"/>
      <c r="Q54" s="1309"/>
      <c r="R54" s="1309"/>
      <c r="S54" s="1309"/>
      <c r="T54" s="1309"/>
      <c r="U54" s="1309"/>
      <c r="V54" s="1309"/>
      <c r="W54" s="1309"/>
      <c r="X54" s="1310"/>
    </row>
    <row r="55" spans="1:24" s="200" customFormat="1" ht="18" customHeight="1" thickBot="1">
      <c r="A55" s="1270" t="s">
        <v>117</v>
      </c>
      <c r="B55" s="1162"/>
      <c r="C55" s="1162"/>
      <c r="D55" s="1162"/>
      <c r="E55" s="1163"/>
      <c r="F55" s="1202" t="s">
        <v>59</v>
      </c>
      <c r="G55" s="1323"/>
      <c r="H55" s="1323"/>
      <c r="I55" s="1323"/>
      <c r="J55" s="1315">
        <f>'入力画面'!E$33</f>
        <v>0</v>
      </c>
      <c r="K55" s="1315"/>
      <c r="L55" s="1315"/>
      <c r="M55" s="1315"/>
      <c r="N55" s="1315"/>
      <c r="O55" s="1315"/>
      <c r="P55" s="161"/>
      <c r="Q55" s="211"/>
      <c r="R55" s="211"/>
      <c r="S55" s="211"/>
      <c r="T55" s="211"/>
      <c r="U55" s="211"/>
      <c r="V55" s="211"/>
      <c r="W55" s="161"/>
      <c r="X55" s="212"/>
    </row>
    <row r="56" spans="1:24" s="200" customFormat="1" ht="18" customHeight="1" thickBot="1">
      <c r="A56" s="224"/>
      <c r="B56" s="186"/>
      <c r="C56" s="209"/>
      <c r="D56" s="209"/>
      <c r="E56" s="209"/>
      <c r="F56" s="191"/>
      <c r="G56" s="204"/>
      <c r="H56" s="204"/>
      <c r="I56" s="204"/>
      <c r="J56" s="204"/>
      <c r="K56" s="204"/>
      <c r="L56" s="204"/>
      <c r="M56" s="204"/>
      <c r="N56" s="204"/>
      <c r="O56" s="204"/>
      <c r="P56" s="204"/>
      <c r="Q56" s="204"/>
      <c r="R56" s="204"/>
      <c r="S56" s="204"/>
      <c r="T56" s="204"/>
      <c r="U56" s="204"/>
      <c r="V56" s="204"/>
      <c r="W56" s="204"/>
      <c r="X56" s="213"/>
    </row>
    <row r="57" spans="1:24" s="200" customFormat="1" ht="15.75" customHeight="1">
      <c r="A57" s="1158" t="s">
        <v>162</v>
      </c>
      <c r="B57" s="1159"/>
      <c r="C57" s="1159"/>
      <c r="D57" s="1159"/>
      <c r="E57" s="1160"/>
      <c r="F57" s="225" t="s">
        <v>76</v>
      </c>
      <c r="G57" s="191" t="s">
        <v>161</v>
      </c>
      <c r="H57" s="191"/>
      <c r="I57" s="191"/>
      <c r="J57" s="191"/>
      <c r="K57" s="191"/>
      <c r="L57" s="191"/>
      <c r="M57" s="191"/>
      <c r="N57" s="191"/>
      <c r="O57" s="191"/>
      <c r="P57" s="191"/>
      <c r="Q57" s="191"/>
      <c r="R57" s="191"/>
      <c r="S57" s="191"/>
      <c r="T57" s="191"/>
      <c r="U57" s="191"/>
      <c r="V57" s="191"/>
      <c r="W57" s="191"/>
      <c r="X57" s="135"/>
    </row>
    <row r="58" spans="1:24" s="200" customFormat="1" ht="15.75" customHeight="1">
      <c r="A58" s="1329"/>
      <c r="B58" s="1330"/>
      <c r="C58" s="1330"/>
      <c r="D58" s="1330"/>
      <c r="E58" s="1331"/>
      <c r="F58" s="89" t="s">
        <v>157</v>
      </c>
      <c r="G58" s="204" t="s">
        <v>254</v>
      </c>
      <c r="H58" s="204"/>
      <c r="I58" s="204"/>
      <c r="J58" s="204"/>
      <c r="K58" s="204"/>
      <c r="L58" s="204"/>
      <c r="M58" s="204"/>
      <c r="N58" s="204"/>
      <c r="O58" s="204"/>
      <c r="P58" s="204"/>
      <c r="Q58" s="204"/>
      <c r="R58" s="204"/>
      <c r="S58" s="204"/>
      <c r="T58" s="204"/>
      <c r="U58" s="204"/>
      <c r="V58" s="204"/>
      <c r="W58" s="204"/>
      <c r="X58" s="213"/>
    </row>
    <row r="59" spans="1:24" s="200" customFormat="1" ht="15.75" customHeight="1">
      <c r="A59" s="1329"/>
      <c r="B59" s="1330"/>
      <c r="C59" s="1330"/>
      <c r="D59" s="1330"/>
      <c r="E59" s="1331"/>
      <c r="F59" s="89"/>
      <c r="G59" s="89" t="str">
        <f>IF('入力画面'!P100=TRUE,"■","□")</f>
        <v>□</v>
      </c>
      <c r="H59" s="204" t="s">
        <v>255</v>
      </c>
      <c r="I59" s="204"/>
      <c r="J59" s="89"/>
      <c r="K59" s="204"/>
      <c r="L59" s="204"/>
      <c r="M59" s="204"/>
      <c r="N59" s="204"/>
      <c r="O59" s="204"/>
      <c r="P59" s="89"/>
      <c r="Q59" s="204"/>
      <c r="R59" s="204"/>
      <c r="S59" s="204"/>
      <c r="T59" s="204"/>
      <c r="U59" s="204"/>
      <c r="V59" s="204"/>
      <c r="W59" s="204"/>
      <c r="X59" s="213"/>
    </row>
    <row r="60" spans="1:24" s="200" customFormat="1" ht="15.75" customHeight="1">
      <c r="A60" s="1329"/>
      <c r="B60" s="1330"/>
      <c r="C60" s="1330"/>
      <c r="D60" s="1330"/>
      <c r="E60" s="1331"/>
      <c r="F60" s="89"/>
      <c r="G60" s="89" t="str">
        <f>IF('入力画面'!R100=TRUE,"■","□")</f>
        <v>□</v>
      </c>
      <c r="H60" s="204" t="s">
        <v>303</v>
      </c>
      <c r="I60" s="204"/>
      <c r="J60" s="89"/>
      <c r="K60" s="204"/>
      <c r="L60" s="204"/>
      <c r="M60" s="204"/>
      <c r="N60" s="204"/>
      <c r="O60" s="204"/>
      <c r="P60" s="89"/>
      <c r="Q60" s="204"/>
      <c r="R60" s="204"/>
      <c r="S60" s="204"/>
      <c r="T60" s="204"/>
      <c r="U60" s="204"/>
      <c r="V60" s="204"/>
      <c r="W60" s="204"/>
      <c r="X60" s="213"/>
    </row>
    <row r="61" spans="1:24" s="200" customFormat="1" ht="15.75" customHeight="1">
      <c r="A61" s="1329"/>
      <c r="B61" s="1330"/>
      <c r="C61" s="1330"/>
      <c r="D61" s="1330"/>
      <c r="E61" s="1331"/>
      <c r="F61" s="89"/>
      <c r="G61" s="89"/>
      <c r="H61" s="204"/>
      <c r="I61" s="204"/>
      <c r="J61" s="89"/>
      <c r="K61" s="204"/>
      <c r="L61" s="204"/>
      <c r="M61" s="204"/>
      <c r="N61" s="204"/>
      <c r="O61" s="204"/>
      <c r="P61" s="89"/>
      <c r="Q61" s="204"/>
      <c r="R61" s="204"/>
      <c r="S61" s="204"/>
      <c r="T61" s="204"/>
      <c r="U61" s="204"/>
      <c r="V61" s="204"/>
      <c r="W61" s="204"/>
      <c r="X61" s="213"/>
    </row>
    <row r="62" spans="1:24" s="200" customFormat="1" ht="15.75" customHeight="1" thickBot="1">
      <c r="A62" s="1161"/>
      <c r="B62" s="1162"/>
      <c r="C62" s="1162"/>
      <c r="D62" s="1162"/>
      <c r="E62" s="1163"/>
      <c r="F62" s="406" t="s">
        <v>76</v>
      </c>
      <c r="G62" s="211" t="s">
        <v>256</v>
      </c>
      <c r="H62" s="211"/>
      <c r="I62" s="211"/>
      <c r="J62" s="211"/>
      <c r="K62" s="211"/>
      <c r="L62" s="211"/>
      <c r="M62" s="211"/>
      <c r="N62" s="211"/>
      <c r="O62" s="211"/>
      <c r="P62" s="211"/>
      <c r="Q62" s="211"/>
      <c r="R62" s="211"/>
      <c r="S62" s="211"/>
      <c r="T62" s="211"/>
      <c r="U62" s="211"/>
      <c r="V62" s="211"/>
      <c r="W62" s="211"/>
      <c r="X62" s="217"/>
    </row>
    <row r="63" spans="1:24" s="200" customFormat="1" ht="18" customHeight="1">
      <c r="A63" s="1264" t="s">
        <v>0</v>
      </c>
      <c r="B63" s="1159"/>
      <c r="C63" s="1159"/>
      <c r="D63" s="1159"/>
      <c r="E63" s="1160"/>
      <c r="F63" s="192" t="s">
        <v>31</v>
      </c>
      <c r="G63" s="169" t="s">
        <v>56</v>
      </c>
      <c r="H63" s="226"/>
      <c r="I63" s="191"/>
      <c r="J63" s="191" t="s">
        <v>165</v>
      </c>
      <c r="K63" s="191"/>
      <c r="L63" s="191"/>
      <c r="M63" s="191"/>
      <c r="N63" s="191" t="s">
        <v>156</v>
      </c>
      <c r="O63" s="191"/>
      <c r="P63" s="191"/>
      <c r="Q63" s="191"/>
      <c r="R63" s="191" t="s">
        <v>4</v>
      </c>
      <c r="S63" s="191"/>
      <c r="T63" s="191" t="s">
        <v>5</v>
      </c>
      <c r="U63" s="191"/>
      <c r="V63" s="191" t="s">
        <v>166</v>
      </c>
      <c r="W63" s="191"/>
      <c r="X63" s="135"/>
    </row>
    <row r="64" spans="1:24" s="200" customFormat="1" ht="18" customHeight="1" thickBot="1">
      <c r="A64" s="1161"/>
      <c r="B64" s="1162"/>
      <c r="C64" s="1162"/>
      <c r="D64" s="1162"/>
      <c r="E64" s="1163"/>
      <c r="F64" s="168" t="s">
        <v>204</v>
      </c>
      <c r="G64" s="163" t="s">
        <v>57</v>
      </c>
      <c r="H64" s="227"/>
      <c r="I64" s="211"/>
      <c r="J64" s="163" t="s">
        <v>164</v>
      </c>
      <c r="K64" s="211"/>
      <c r="L64" s="211"/>
      <c r="M64" s="211"/>
      <c r="N64" s="211" t="s">
        <v>156</v>
      </c>
      <c r="O64" s="211"/>
      <c r="P64" s="211"/>
      <c r="Q64" s="211"/>
      <c r="R64" s="211" t="s">
        <v>4</v>
      </c>
      <c r="S64" s="211"/>
      <c r="T64" s="211" t="s">
        <v>5</v>
      </c>
      <c r="U64" s="211"/>
      <c r="V64" s="211" t="s">
        <v>166</v>
      </c>
      <c r="W64" s="211"/>
      <c r="X64" s="217"/>
    </row>
    <row r="65" spans="1:24" s="200" customFormat="1" ht="18" customHeight="1">
      <c r="A65" s="1228" t="s">
        <v>52</v>
      </c>
      <c r="B65" s="1332"/>
      <c r="C65" s="1332"/>
      <c r="D65" s="1332"/>
      <c r="E65" s="1333"/>
      <c r="F65" s="228" t="s">
        <v>31</v>
      </c>
      <c r="G65" s="188" t="s">
        <v>60</v>
      </c>
      <c r="H65" s="228" t="s">
        <v>31</v>
      </c>
      <c r="I65" s="188" t="s">
        <v>61</v>
      </c>
      <c r="J65" s="188"/>
      <c r="K65" s="188"/>
      <c r="L65" s="188"/>
      <c r="M65" s="228" t="s">
        <v>31</v>
      </c>
      <c r="N65" s="188" t="s">
        <v>163</v>
      </c>
      <c r="O65" s="188"/>
      <c r="P65" s="228" t="s">
        <v>205</v>
      </c>
      <c r="Q65" s="188" t="s">
        <v>62</v>
      </c>
      <c r="R65" s="188"/>
      <c r="S65" s="188"/>
      <c r="T65" s="188"/>
      <c r="U65" s="188"/>
      <c r="V65" s="228" t="s">
        <v>205</v>
      </c>
      <c r="W65" s="188" t="s">
        <v>63</v>
      </c>
      <c r="X65" s="229"/>
    </row>
    <row r="66" spans="1:24" s="200" customFormat="1" ht="18" customHeight="1">
      <c r="A66" s="1144" t="s">
        <v>167</v>
      </c>
      <c r="B66" s="1324"/>
      <c r="C66" s="1324"/>
      <c r="D66" s="1324"/>
      <c r="E66" s="1325"/>
      <c r="F66" s="230"/>
      <c r="G66" s="230"/>
      <c r="H66" s="230"/>
      <c r="I66" s="230"/>
      <c r="J66" s="230"/>
      <c r="K66" s="230"/>
      <c r="L66" s="230"/>
      <c r="M66" s="230"/>
      <c r="N66" s="230"/>
      <c r="O66" s="230"/>
      <c r="P66" s="230"/>
      <c r="Q66" s="230"/>
      <c r="R66" s="230"/>
      <c r="S66" s="230"/>
      <c r="T66" s="230"/>
      <c r="U66" s="230"/>
      <c r="V66" s="230"/>
      <c r="W66" s="230"/>
      <c r="X66" s="231"/>
    </row>
    <row r="67" spans="1:24" s="200" customFormat="1" ht="18" customHeight="1">
      <c r="A67" s="1326"/>
      <c r="B67" s="1327"/>
      <c r="C67" s="1327"/>
      <c r="D67" s="1327"/>
      <c r="E67" s="1328"/>
      <c r="F67" s="204"/>
      <c r="G67" s="204"/>
      <c r="H67" s="204"/>
      <c r="I67" s="204"/>
      <c r="J67" s="204"/>
      <c r="K67" s="204"/>
      <c r="L67" s="204"/>
      <c r="M67" s="204"/>
      <c r="N67" s="204"/>
      <c r="O67" s="204"/>
      <c r="P67" s="204"/>
      <c r="Q67" s="204"/>
      <c r="R67" s="204"/>
      <c r="S67" s="204"/>
      <c r="T67" s="204"/>
      <c r="U67" s="204"/>
      <c r="V67" s="204"/>
      <c r="W67" s="204"/>
      <c r="X67" s="213"/>
    </row>
    <row r="68" spans="1:24" s="200" customFormat="1" ht="18" customHeight="1">
      <c r="A68" s="1319" t="s">
        <v>58</v>
      </c>
      <c r="B68" s="1320"/>
      <c r="C68" s="1320"/>
      <c r="D68" s="1320"/>
      <c r="E68" s="1321"/>
      <c r="F68" s="230"/>
      <c r="G68" s="230"/>
      <c r="H68" s="230"/>
      <c r="I68" s="230"/>
      <c r="J68" s="230"/>
      <c r="K68" s="230"/>
      <c r="L68" s="230"/>
      <c r="M68" s="230"/>
      <c r="N68" s="230"/>
      <c r="O68" s="230"/>
      <c r="P68" s="230"/>
      <c r="Q68" s="230"/>
      <c r="R68" s="230"/>
      <c r="S68" s="230"/>
      <c r="T68" s="230"/>
      <c r="U68" s="230"/>
      <c r="V68" s="230"/>
      <c r="W68" s="230"/>
      <c r="X68" s="231"/>
    </row>
    <row r="69" spans="1:24" s="200" customFormat="1" ht="18" customHeight="1" thickBot="1">
      <c r="A69" s="1161"/>
      <c r="B69" s="1162"/>
      <c r="C69" s="1162"/>
      <c r="D69" s="1162"/>
      <c r="E69" s="1163"/>
      <c r="F69" s="211"/>
      <c r="G69" s="211"/>
      <c r="H69" s="211"/>
      <c r="I69" s="211"/>
      <c r="J69" s="211"/>
      <c r="K69" s="211"/>
      <c r="L69" s="211"/>
      <c r="M69" s="211"/>
      <c r="N69" s="211"/>
      <c r="O69" s="211"/>
      <c r="P69" s="211"/>
      <c r="Q69" s="211"/>
      <c r="R69" s="211"/>
      <c r="S69" s="211"/>
      <c r="T69" s="211"/>
      <c r="U69" s="211"/>
      <c r="V69" s="211"/>
      <c r="W69" s="211"/>
      <c r="X69" s="217"/>
    </row>
    <row r="70" spans="1:24" s="200" customFormat="1" ht="18" customHeight="1">
      <c r="A70" s="232"/>
      <c r="B70" s="208"/>
      <c r="C70" s="208"/>
      <c r="D70" s="208"/>
      <c r="E70" s="208"/>
      <c r="F70" s="204"/>
      <c r="G70" s="204"/>
      <c r="H70" s="204"/>
      <c r="I70" s="204"/>
      <c r="J70" s="204"/>
      <c r="K70" s="204"/>
      <c r="L70" s="204"/>
      <c r="M70" s="204"/>
      <c r="N70" s="204"/>
      <c r="O70" s="204"/>
      <c r="P70" s="204" t="s">
        <v>156</v>
      </c>
      <c r="Q70" s="204"/>
      <c r="R70" s="204"/>
      <c r="S70" s="204"/>
      <c r="T70" s="204" t="s">
        <v>4</v>
      </c>
      <c r="U70" s="204"/>
      <c r="V70" s="204" t="s">
        <v>5</v>
      </c>
      <c r="W70" s="204"/>
      <c r="X70" s="191" t="s">
        <v>6</v>
      </c>
    </row>
    <row r="71" spans="1:24" s="200" customFormat="1" ht="15.75" customHeight="1">
      <c r="A71" s="232"/>
      <c r="B71" s="178" t="s">
        <v>109</v>
      </c>
      <c r="C71" s="233"/>
      <c r="D71" s="233"/>
      <c r="E71" s="1170" t="str">
        <f>'入力画面'!D3&amp;"　"&amp;"殿"</f>
        <v>　殿</v>
      </c>
      <c r="F71" s="1170"/>
      <c r="G71" s="1170"/>
      <c r="H71" s="1170"/>
      <c r="I71" s="1170"/>
      <c r="J71" s="1170"/>
      <c r="K71" s="1170"/>
      <c r="L71" s="1170"/>
      <c r="M71" s="1170"/>
      <c r="N71" s="204"/>
      <c r="O71" s="204"/>
      <c r="P71" s="204"/>
      <c r="Q71" s="204"/>
      <c r="R71" s="204"/>
      <c r="S71" s="204"/>
      <c r="T71" s="204"/>
      <c r="U71" s="204"/>
      <c r="V71" s="204"/>
      <c r="W71" s="204"/>
      <c r="X71" s="204"/>
    </row>
    <row r="72" spans="1:24" s="200" customFormat="1" ht="15.75" customHeight="1">
      <c r="A72" s="232"/>
      <c r="B72" s="179" t="s">
        <v>54</v>
      </c>
      <c r="C72" s="208"/>
      <c r="D72" s="208"/>
      <c r="E72" s="1171" t="str">
        <f>'入力画面'!A36&amp;"　"&amp;"殿"</f>
        <v>　殿</v>
      </c>
      <c r="F72" s="1171"/>
      <c r="G72" s="1171"/>
      <c r="H72" s="1171"/>
      <c r="I72" s="1171"/>
      <c r="J72" s="1171"/>
      <c r="K72" s="204"/>
      <c r="L72" s="204"/>
      <c r="M72" s="204"/>
      <c r="N72" s="204"/>
      <c r="O72" s="204"/>
      <c r="P72" s="204"/>
      <c r="Q72" s="204"/>
      <c r="R72" s="204"/>
      <c r="S72" s="204"/>
      <c r="T72" s="204"/>
      <c r="U72" s="204"/>
      <c r="V72" s="204"/>
      <c r="W72" s="204"/>
      <c r="X72" s="204"/>
    </row>
    <row r="73" spans="1:24" s="200" customFormat="1" ht="15.75" customHeight="1">
      <c r="A73" s="232"/>
      <c r="B73" s="235"/>
      <c r="C73" s="208"/>
      <c r="D73" s="208"/>
      <c r="E73" s="234"/>
      <c r="F73" s="293"/>
      <c r="G73" s="293"/>
      <c r="H73" s="293"/>
      <c r="I73" s="293"/>
      <c r="J73" s="293"/>
      <c r="K73" s="204"/>
      <c r="L73" s="204"/>
      <c r="M73" s="204"/>
      <c r="N73" s="204"/>
      <c r="O73" s="204"/>
      <c r="P73" s="204"/>
      <c r="Q73" s="204"/>
      <c r="R73" s="204"/>
      <c r="S73" s="204"/>
      <c r="T73" s="204"/>
      <c r="U73" s="204"/>
      <c r="V73" s="204"/>
      <c r="W73" s="204"/>
      <c r="X73" s="204"/>
    </row>
    <row r="74" spans="1:24" s="200" customFormat="1" ht="15.75" customHeight="1">
      <c r="A74" s="232"/>
      <c r="B74" s="899" t="s">
        <v>168</v>
      </c>
      <c r="C74" s="1322"/>
      <c r="D74" s="1322"/>
      <c r="E74" s="1322"/>
      <c r="F74" s="1322"/>
      <c r="G74" s="1322"/>
      <c r="H74" s="1322"/>
      <c r="I74" s="1322"/>
      <c r="J74" s="1322"/>
      <c r="K74" s="1322"/>
      <c r="L74" s="1322"/>
      <c r="M74" s="1322"/>
      <c r="N74" s="1322"/>
      <c r="O74" s="1322"/>
      <c r="P74" s="1322"/>
      <c r="Q74" s="1322"/>
      <c r="R74" s="1322"/>
      <c r="S74" s="1322"/>
      <c r="T74" s="1322"/>
      <c r="U74" s="1322"/>
      <c r="V74" s="1322"/>
      <c r="W74" s="1322"/>
      <c r="X74" s="1322"/>
    </row>
    <row r="75" spans="1:24" s="200" customFormat="1" ht="15.75" customHeight="1">
      <c r="A75" s="232"/>
      <c r="B75" s="235"/>
      <c r="C75" s="208"/>
      <c r="D75" s="208"/>
      <c r="E75" s="234"/>
      <c r="F75" s="293"/>
      <c r="G75" s="293"/>
      <c r="H75" s="293"/>
      <c r="I75" s="293"/>
      <c r="J75" s="293"/>
      <c r="K75" s="204"/>
      <c r="L75" s="204"/>
      <c r="M75" s="204"/>
      <c r="N75" s="204"/>
      <c r="O75" s="204"/>
      <c r="P75" s="204"/>
      <c r="Q75" s="204"/>
      <c r="R75" s="204"/>
      <c r="S75" s="204"/>
      <c r="T75" s="204"/>
      <c r="U75" s="204"/>
      <c r="V75" s="204"/>
      <c r="W75" s="204"/>
      <c r="X75" s="204"/>
    </row>
    <row r="76" spans="1:24" s="200" customFormat="1" ht="15.75" customHeight="1">
      <c r="A76" s="232"/>
      <c r="B76" s="235"/>
      <c r="C76" s="208"/>
      <c r="D76" s="208"/>
      <c r="E76" s="234"/>
      <c r="F76" s="293"/>
      <c r="G76" s="293"/>
      <c r="H76" s="293"/>
      <c r="I76" s="293"/>
      <c r="J76" s="293"/>
      <c r="K76" s="204"/>
      <c r="L76" s="204"/>
      <c r="M76" s="203" t="s">
        <v>169</v>
      </c>
      <c r="N76" s="236"/>
      <c r="O76" s="236"/>
      <c r="P76" s="236"/>
      <c r="Q76" s="236"/>
      <c r="R76" s="204"/>
      <c r="S76" s="1171" t="str">
        <f>'入力画面'!D55</f>
        <v>金澤　右</v>
      </c>
      <c r="T76" s="1171"/>
      <c r="U76" s="1171"/>
      <c r="V76" s="1171"/>
      <c r="W76" s="1171"/>
      <c r="X76" s="203"/>
    </row>
    <row r="77" spans="1:24" s="200" customFormat="1" ht="12" customHeight="1">
      <c r="A77" s="232"/>
      <c r="B77" s="235"/>
      <c r="C77" s="208"/>
      <c r="D77" s="208"/>
      <c r="E77" s="234"/>
      <c r="F77" s="293"/>
      <c r="G77" s="293"/>
      <c r="H77" s="293"/>
      <c r="I77" s="293"/>
      <c r="J77" s="293"/>
      <c r="K77" s="204"/>
      <c r="L77" s="204"/>
      <c r="M77" s="236"/>
      <c r="N77" s="236"/>
      <c r="O77" s="236"/>
      <c r="P77" s="236"/>
      <c r="Q77" s="236"/>
      <c r="R77" s="204"/>
      <c r="S77" s="234"/>
      <c r="T77" s="234"/>
      <c r="U77" s="234"/>
      <c r="V77" s="234"/>
      <c r="W77" s="234"/>
      <c r="X77" s="236"/>
    </row>
    <row r="78" spans="1:24" s="200" customFormat="1" ht="18" customHeight="1">
      <c r="A78" s="232"/>
      <c r="B78" s="175" t="s">
        <v>170</v>
      </c>
      <c r="C78" s="1050" t="s">
        <v>282</v>
      </c>
      <c r="D78" s="1316"/>
      <c r="E78" s="1316"/>
      <c r="F78" s="1316"/>
      <c r="G78" s="1316"/>
      <c r="H78" s="1316"/>
      <c r="I78" s="1316"/>
      <c r="J78" s="1316"/>
      <c r="K78" s="1316"/>
      <c r="L78" s="1316"/>
      <c r="M78" s="1316"/>
      <c r="N78" s="1316"/>
      <c r="O78" s="1316"/>
      <c r="P78" s="1316"/>
      <c r="Q78" s="1316"/>
      <c r="R78" s="1316"/>
      <c r="S78" s="1316"/>
      <c r="T78" s="1316"/>
      <c r="U78" s="1316"/>
      <c r="V78" s="1316"/>
      <c r="W78" s="1316"/>
      <c r="X78" s="1316"/>
    </row>
    <row r="79" spans="1:24" s="200" customFormat="1" ht="18" customHeight="1">
      <c r="A79" s="232"/>
      <c r="B79" s="173"/>
      <c r="C79" s="1316"/>
      <c r="D79" s="1316"/>
      <c r="E79" s="1316"/>
      <c r="F79" s="1316"/>
      <c r="G79" s="1316"/>
      <c r="H79" s="1316"/>
      <c r="I79" s="1316"/>
      <c r="J79" s="1316"/>
      <c r="K79" s="1316"/>
      <c r="L79" s="1316"/>
      <c r="M79" s="1316"/>
      <c r="N79" s="1316"/>
      <c r="O79" s="1316"/>
      <c r="P79" s="1316"/>
      <c r="Q79" s="1316"/>
      <c r="R79" s="1316"/>
      <c r="S79" s="1316"/>
      <c r="T79" s="1316"/>
      <c r="U79" s="1316"/>
      <c r="V79" s="1316"/>
      <c r="W79" s="1316"/>
      <c r="X79" s="1316"/>
    </row>
    <row r="80" spans="1:24" s="200" customFormat="1" ht="18" customHeight="1" thickBot="1">
      <c r="A80" s="232"/>
      <c r="B80" s="235"/>
      <c r="C80" s="1316"/>
      <c r="D80" s="1316"/>
      <c r="E80" s="1316"/>
      <c r="F80" s="1316"/>
      <c r="G80" s="1316"/>
      <c r="H80" s="1316"/>
      <c r="I80" s="1316"/>
      <c r="J80" s="1316"/>
      <c r="K80" s="1316"/>
      <c r="L80" s="1316"/>
      <c r="M80" s="1316"/>
      <c r="N80" s="1316"/>
      <c r="O80" s="1316"/>
      <c r="P80" s="1316"/>
      <c r="Q80" s="1316"/>
      <c r="R80" s="1316"/>
      <c r="S80" s="1316"/>
      <c r="T80" s="1316"/>
      <c r="U80" s="1316"/>
      <c r="V80" s="1316"/>
      <c r="W80" s="1316"/>
      <c r="X80" s="1316"/>
    </row>
    <row r="81" spans="1:24" s="200" customFormat="1" ht="18" customHeight="1" thickBot="1">
      <c r="A81" s="416" t="s">
        <v>321</v>
      </c>
      <c r="B81" s="237"/>
      <c r="C81" s="237"/>
      <c r="D81" s="237"/>
      <c r="E81" s="237"/>
      <c r="F81" s="89"/>
      <c r="G81" s="204"/>
      <c r="H81" s="204"/>
      <c r="I81" s="204"/>
      <c r="J81" s="204"/>
      <c r="K81" s="204"/>
      <c r="L81" s="204"/>
      <c r="M81" s="204"/>
      <c r="N81" s="1317" t="s">
        <v>184</v>
      </c>
      <c r="O81" s="1318"/>
      <c r="P81" s="1201"/>
      <c r="Q81" s="1317">
        <f>'入力画面'!D81</f>
        <v>0</v>
      </c>
      <c r="R81" s="803"/>
      <c r="S81" s="803"/>
      <c r="T81" s="803"/>
      <c r="U81" s="803"/>
      <c r="V81" s="803"/>
      <c r="W81" s="803"/>
      <c r="X81" s="804"/>
    </row>
    <row r="82" spans="1:24" s="200" customFormat="1" ht="18" customHeight="1" thickBot="1">
      <c r="A82" s="98" t="s">
        <v>185</v>
      </c>
      <c r="B82" s="236"/>
      <c r="C82" s="236"/>
      <c r="D82" s="236"/>
      <c r="E82" s="236"/>
      <c r="F82" s="89"/>
      <c r="G82" s="204"/>
      <c r="H82" s="204"/>
      <c r="I82" s="204"/>
      <c r="J82" s="204"/>
      <c r="K82" s="204"/>
      <c r="L82" s="204"/>
      <c r="M82" s="204"/>
      <c r="N82" s="1195" t="s">
        <v>186</v>
      </c>
      <c r="O82" s="838"/>
      <c r="P82" s="839"/>
      <c r="Q82" s="1195" t="s">
        <v>263</v>
      </c>
      <c r="R82" s="838"/>
      <c r="S82" s="838"/>
      <c r="T82" s="838"/>
      <c r="U82" s="838"/>
      <c r="V82" s="838"/>
      <c r="W82" s="838"/>
      <c r="X82" s="839"/>
    </row>
    <row r="83" spans="1:24" s="200" customFormat="1" ht="18" customHeight="1">
      <c r="A83" s="208"/>
      <c r="B83" s="236"/>
      <c r="C83" s="236"/>
      <c r="D83" s="236"/>
      <c r="E83" s="236"/>
      <c r="F83" s="89"/>
      <c r="G83" s="204"/>
      <c r="H83" s="204"/>
      <c r="I83" s="204"/>
      <c r="J83" s="204"/>
      <c r="K83" s="204"/>
      <c r="L83" s="204"/>
      <c r="M83" s="204"/>
      <c r="N83" s="89"/>
      <c r="O83" s="89"/>
      <c r="P83" s="89"/>
      <c r="Q83" s="422"/>
      <c r="R83" s="191"/>
      <c r="S83" s="191"/>
      <c r="T83" s="422"/>
      <c r="U83" s="191"/>
      <c r="V83" s="191"/>
      <c r="W83" s="191"/>
      <c r="X83" s="191"/>
    </row>
    <row r="84" spans="1:24" s="200" customFormat="1" ht="18" customHeight="1">
      <c r="A84" s="208"/>
      <c r="B84" s="236"/>
      <c r="C84" s="236"/>
      <c r="D84" s="236"/>
      <c r="E84" s="236"/>
      <c r="F84" s="89"/>
      <c r="G84" s="204"/>
      <c r="H84" s="204"/>
      <c r="I84" s="204"/>
      <c r="J84" s="204"/>
      <c r="K84" s="204"/>
      <c r="L84" s="204"/>
      <c r="M84" s="204"/>
      <c r="N84" s="204"/>
      <c r="O84" s="204"/>
      <c r="P84" s="204"/>
      <c r="Q84" s="204"/>
      <c r="R84" s="204"/>
      <c r="S84" s="204"/>
      <c r="T84" s="204" t="s">
        <v>187</v>
      </c>
      <c r="U84" s="204"/>
      <c r="V84" s="204" t="s">
        <v>188</v>
      </c>
      <c r="W84" s="204"/>
      <c r="X84" s="204" t="s">
        <v>189</v>
      </c>
    </row>
    <row r="85" spans="1:24" s="200" customFormat="1" ht="18" customHeight="1">
      <c r="A85" s="208"/>
      <c r="B85" s="236"/>
      <c r="C85" s="236"/>
      <c r="D85" s="236"/>
      <c r="E85" s="236"/>
      <c r="F85" s="1255" t="s">
        <v>261</v>
      </c>
      <c r="G85" s="1255"/>
      <c r="H85" s="1255"/>
      <c r="I85" s="1255"/>
      <c r="J85" s="1255"/>
      <c r="K85" s="1255"/>
      <c r="L85" s="1255"/>
      <c r="M85" s="1255"/>
      <c r="N85" s="1255"/>
      <c r="O85" s="1255"/>
      <c r="P85" s="1255"/>
      <c r="Q85" s="1255"/>
      <c r="R85" s="1255"/>
      <c r="S85" s="1255"/>
      <c r="T85" s="1255"/>
      <c r="U85" s="204"/>
      <c r="V85" s="204"/>
      <c r="W85" s="204"/>
      <c r="X85" s="204"/>
    </row>
    <row r="86" spans="1:24" s="200" customFormat="1" ht="18" customHeight="1">
      <c r="A86" s="208"/>
      <c r="B86" s="236"/>
      <c r="C86" s="236"/>
      <c r="D86" s="236"/>
      <c r="E86" s="236"/>
      <c r="F86" s="89"/>
      <c r="G86" s="204"/>
      <c r="H86" s="204"/>
      <c r="I86" s="204"/>
      <c r="J86" s="204"/>
      <c r="K86" s="204"/>
      <c r="L86" s="204"/>
      <c r="M86" s="204"/>
      <c r="N86" s="204"/>
      <c r="O86" s="204"/>
      <c r="P86" s="204"/>
      <c r="Q86" s="204"/>
      <c r="R86" s="204"/>
      <c r="S86" s="204"/>
      <c r="T86" s="204"/>
      <c r="U86" s="204"/>
      <c r="V86" s="204"/>
      <c r="W86" s="204"/>
      <c r="X86" s="204"/>
    </row>
    <row r="87" spans="1:24" s="200" customFormat="1" ht="18" customHeight="1">
      <c r="A87" s="208"/>
      <c r="B87" s="1280" t="s">
        <v>206</v>
      </c>
      <c r="C87" s="1280"/>
      <c r="D87" s="1280"/>
      <c r="E87" s="1280"/>
      <c r="F87" s="89"/>
      <c r="G87" s="238"/>
      <c r="H87" s="236"/>
      <c r="I87" s="204"/>
      <c r="J87" s="204"/>
      <c r="K87" s="204"/>
      <c r="L87" s="204"/>
      <c r="M87" s="204"/>
      <c r="N87" s="204"/>
      <c r="O87" s="204"/>
      <c r="P87" s="236"/>
      <c r="Q87" s="236"/>
      <c r="R87" s="204"/>
      <c r="S87" s="204"/>
      <c r="T87" s="204"/>
      <c r="U87" s="204"/>
      <c r="V87" s="204"/>
      <c r="W87" s="204"/>
      <c r="X87" s="204"/>
    </row>
    <row r="88" spans="1:24" s="83" customFormat="1" ht="18" customHeight="1">
      <c r="A88" s="208"/>
      <c r="B88" s="209"/>
      <c r="C88" s="236" t="s">
        <v>202</v>
      </c>
      <c r="D88" s="220"/>
      <c r="E88" s="220"/>
      <c r="F88" s="239"/>
      <c r="G88" s="240"/>
      <c r="H88" s="239"/>
      <c r="I88" s="240"/>
      <c r="J88" s="240"/>
      <c r="K88" s="240"/>
      <c r="L88" s="240"/>
      <c r="M88" s="239"/>
      <c r="N88" s="240"/>
      <c r="O88" s="240"/>
      <c r="P88" s="239"/>
      <c r="Q88" s="240"/>
      <c r="R88" s="240"/>
      <c r="S88" s="240"/>
      <c r="T88" s="240"/>
      <c r="U88" s="240"/>
      <c r="V88" s="239"/>
      <c r="W88" s="240"/>
      <c r="X88" s="240"/>
    </row>
    <row r="89" spans="1:24" s="83" customFormat="1" ht="15.75" customHeight="1">
      <c r="A89" s="208"/>
      <c r="B89" s="204"/>
      <c r="C89" s="204"/>
      <c r="D89" s="204"/>
      <c r="E89" s="204"/>
      <c r="F89" s="204"/>
      <c r="G89" s="204"/>
      <c r="H89" s="204"/>
      <c r="I89" s="204"/>
      <c r="J89" s="204"/>
      <c r="K89" s="204"/>
      <c r="L89" s="204"/>
      <c r="M89" s="204"/>
      <c r="N89" s="204"/>
      <c r="O89" s="236" t="s">
        <v>226</v>
      </c>
      <c r="P89" s="204"/>
      <c r="Q89" s="204"/>
      <c r="R89" s="204"/>
      <c r="S89" s="204"/>
      <c r="T89" s="204"/>
      <c r="U89" s="204"/>
      <c r="V89" s="204"/>
      <c r="W89" s="204"/>
      <c r="X89" s="204"/>
    </row>
    <row r="90" spans="1:24" s="83" customFormat="1" ht="15.75" customHeight="1">
      <c r="A90" s="208"/>
      <c r="B90" s="204"/>
      <c r="C90" s="204"/>
      <c r="D90" s="204"/>
      <c r="E90" s="204"/>
      <c r="F90" s="204"/>
      <c r="G90" s="204"/>
      <c r="H90" s="204"/>
      <c r="I90" s="204"/>
      <c r="J90" s="204"/>
      <c r="K90" s="204"/>
      <c r="L90" s="204"/>
      <c r="M90" s="204"/>
      <c r="N90" s="204"/>
      <c r="O90" s="204" t="s">
        <v>190</v>
      </c>
      <c r="P90" s="204"/>
      <c r="Q90" s="1141">
        <f>'入力画面'!D10</f>
        <v>0</v>
      </c>
      <c r="R90" s="1142"/>
      <c r="S90" s="1142"/>
      <c r="T90" s="1142"/>
      <c r="U90" s="1142"/>
      <c r="V90" s="1142"/>
      <c r="W90" s="1142"/>
      <c r="X90" s="1142"/>
    </row>
    <row r="91" spans="15:24" ht="15.75" customHeight="1">
      <c r="O91" s="83" t="s">
        <v>191</v>
      </c>
      <c r="Q91" s="1142">
        <f>'入力画面'!D3</f>
        <v>0</v>
      </c>
      <c r="R91" s="1116"/>
      <c r="S91" s="1116"/>
      <c r="T91" s="1116"/>
      <c r="U91" s="1116"/>
      <c r="V91" s="1116"/>
      <c r="W91" s="1116"/>
      <c r="X91" s="1116"/>
    </row>
    <row r="92" spans="15:24" ht="15.75" customHeight="1">
      <c r="O92" s="83" t="s">
        <v>192</v>
      </c>
      <c r="Q92" s="1141">
        <f>'入力画面'!D11</f>
        <v>0</v>
      </c>
      <c r="R92" s="1116"/>
      <c r="S92" s="1116"/>
      <c r="T92" s="1116"/>
      <c r="U92" s="1116"/>
      <c r="V92" s="1116"/>
      <c r="W92" s="1116"/>
      <c r="X92" s="83"/>
    </row>
    <row r="93" ht="15.75" customHeight="1">
      <c r="O93" s="214" t="s">
        <v>227</v>
      </c>
    </row>
    <row r="94" spans="15:24" ht="15.75" customHeight="1">
      <c r="O94" s="83" t="s">
        <v>193</v>
      </c>
      <c r="P94" s="83"/>
      <c r="Q94" s="1142">
        <f>'入力画面'!K35</f>
        <v>0</v>
      </c>
      <c r="R94" s="1116"/>
      <c r="S94" s="1116"/>
      <c r="T94" s="1116"/>
      <c r="U94" s="1116"/>
      <c r="V94" s="1116"/>
      <c r="W94" s="1116"/>
      <c r="X94" s="1116"/>
    </row>
    <row r="95" spans="15:24" ht="15.75" customHeight="1">
      <c r="O95" s="83" t="s">
        <v>194</v>
      </c>
      <c r="P95" s="83"/>
      <c r="Q95" s="1142">
        <f>'入力画面'!A36</f>
        <v>0</v>
      </c>
      <c r="R95" s="1142"/>
      <c r="S95" s="1142"/>
      <c r="T95" s="1142"/>
      <c r="U95" s="1142"/>
      <c r="V95" s="1142"/>
      <c r="W95" s="1142"/>
      <c r="X95" s="83"/>
    </row>
    <row r="96" ht="15.75" customHeight="1"/>
    <row r="97" ht="18" customHeight="1">
      <c r="B97" s="214" t="s">
        <v>228</v>
      </c>
    </row>
    <row r="98" ht="18" customHeight="1"/>
    <row r="99" ht="18" customHeight="1" thickBot="1">
      <c r="M99" s="214" t="s">
        <v>195</v>
      </c>
    </row>
    <row r="100" spans="1:24" ht="27.75" customHeight="1">
      <c r="A100" s="1228" t="s">
        <v>127</v>
      </c>
      <c r="B100" s="1229"/>
      <c r="C100" s="1229"/>
      <c r="D100" s="1229"/>
      <c r="E100" s="1230"/>
      <c r="F100" s="1241">
        <f>'入力画面'!D15</f>
        <v>0</v>
      </c>
      <c r="G100" s="1242"/>
      <c r="H100" s="1242"/>
      <c r="I100" s="1242"/>
      <c r="J100" s="1242"/>
      <c r="K100" s="1242"/>
      <c r="L100" s="1242"/>
      <c r="M100" s="1242"/>
      <c r="N100" s="1242"/>
      <c r="O100" s="1243"/>
      <c r="P100" s="1244" t="s">
        <v>196</v>
      </c>
      <c r="Q100" s="1245"/>
      <c r="R100" s="1246">
        <f>'入力画面'!D95</f>
        <v>0</v>
      </c>
      <c r="S100" s="1247"/>
      <c r="T100" s="1247"/>
      <c r="U100" s="1247"/>
      <c r="V100" s="1247"/>
      <c r="W100" s="1247"/>
      <c r="X100" s="1248"/>
    </row>
    <row r="101" spans="1:24" ht="18" customHeight="1">
      <c r="A101" s="1231" t="s">
        <v>230</v>
      </c>
      <c r="B101" s="1232"/>
      <c r="C101" s="1232"/>
      <c r="D101" s="1232"/>
      <c r="E101" s="1233"/>
      <c r="F101" s="1249">
        <f>'入力画面'!D18</f>
        <v>0</v>
      </c>
      <c r="G101" s="1250"/>
      <c r="H101" s="1250"/>
      <c r="I101" s="1250"/>
      <c r="J101" s="1250"/>
      <c r="K101" s="1250"/>
      <c r="L101" s="1250"/>
      <c r="M101" s="1250"/>
      <c r="N101" s="1250"/>
      <c r="O101" s="1250"/>
      <c r="P101" s="1250"/>
      <c r="Q101" s="1250"/>
      <c r="R101" s="1250"/>
      <c r="S101" s="1250"/>
      <c r="T101" s="1250"/>
      <c r="U101" s="1250"/>
      <c r="V101" s="1250"/>
      <c r="W101" s="1250"/>
      <c r="X101" s="1251"/>
    </row>
    <row r="102" spans="1:24" ht="18" customHeight="1">
      <c r="A102" s="1234"/>
      <c r="B102" s="1232"/>
      <c r="C102" s="1232"/>
      <c r="D102" s="1232"/>
      <c r="E102" s="1233"/>
      <c r="F102" s="1252"/>
      <c r="G102" s="1253"/>
      <c r="H102" s="1253"/>
      <c r="I102" s="1253"/>
      <c r="J102" s="1253"/>
      <c r="K102" s="1253"/>
      <c r="L102" s="1253"/>
      <c r="M102" s="1253"/>
      <c r="N102" s="1253"/>
      <c r="O102" s="1253"/>
      <c r="P102" s="1253"/>
      <c r="Q102" s="1253"/>
      <c r="R102" s="1253"/>
      <c r="S102" s="1253"/>
      <c r="T102" s="1253"/>
      <c r="U102" s="1253"/>
      <c r="V102" s="1253"/>
      <c r="W102" s="1253"/>
      <c r="X102" s="1254"/>
    </row>
    <row r="103" spans="1:24" ht="18" customHeight="1">
      <c r="A103" s="1235"/>
      <c r="B103" s="1236"/>
      <c r="C103" s="1236"/>
      <c r="D103" s="1236"/>
      <c r="E103" s="1237"/>
      <c r="F103" s="1252"/>
      <c r="G103" s="1253"/>
      <c r="H103" s="1253"/>
      <c r="I103" s="1253"/>
      <c r="J103" s="1253"/>
      <c r="K103" s="1253"/>
      <c r="L103" s="1253"/>
      <c r="M103" s="1253"/>
      <c r="N103" s="1253"/>
      <c r="O103" s="1253"/>
      <c r="P103" s="1253"/>
      <c r="Q103" s="1253"/>
      <c r="R103" s="1253"/>
      <c r="S103" s="1253"/>
      <c r="T103" s="1253"/>
      <c r="U103" s="1253"/>
      <c r="V103" s="1253"/>
      <c r="W103" s="1253"/>
      <c r="X103" s="1254"/>
    </row>
    <row r="104" spans="1:24" ht="18" customHeight="1">
      <c r="A104" s="1238" t="s">
        <v>197</v>
      </c>
      <c r="B104" s="1239"/>
      <c r="C104" s="1239"/>
      <c r="D104" s="1239"/>
      <c r="E104" s="1240"/>
      <c r="F104" s="245" t="str">
        <f>IF('入力画面'!S100=TRUE,"□","■")</f>
        <v>■</v>
      </c>
      <c r="G104" s="82" t="s">
        <v>212</v>
      </c>
      <c r="H104" s="82"/>
      <c r="I104" s="82"/>
      <c r="J104" s="82"/>
      <c r="K104" s="244" t="str">
        <f>IF('入力画面'!S100=TRUE,"■","□")</f>
        <v>□</v>
      </c>
      <c r="L104" s="82" t="s">
        <v>7</v>
      </c>
      <c r="M104" s="82"/>
      <c r="N104" s="82"/>
      <c r="O104" s="426"/>
      <c r="P104" s="244"/>
      <c r="Q104" s="82"/>
      <c r="R104" s="82"/>
      <c r="S104" s="82"/>
      <c r="T104" s="82"/>
      <c r="U104" s="82"/>
      <c r="V104" s="82"/>
      <c r="W104" s="82"/>
      <c r="X104" s="243"/>
    </row>
    <row r="105" spans="1:24" ht="18" customHeight="1">
      <c r="A105" s="1207" t="s">
        <v>198</v>
      </c>
      <c r="B105" s="1210" t="s">
        <v>207</v>
      </c>
      <c r="C105" s="1211"/>
      <c r="D105" s="1211"/>
      <c r="E105" s="1212"/>
      <c r="F105" s="1213" t="s">
        <v>208</v>
      </c>
      <c r="G105" s="1214"/>
      <c r="H105" s="1214"/>
      <c r="I105" s="1214"/>
      <c r="J105" s="1214"/>
      <c r="K105" s="1214"/>
      <c r="L105" s="1215"/>
      <c r="M105" s="1216" t="s">
        <v>199</v>
      </c>
      <c r="N105" s="1217"/>
      <c r="O105" s="1217"/>
      <c r="P105" s="1217"/>
      <c r="Q105" s="1217"/>
      <c r="R105" s="1217"/>
      <c r="S105" s="1218"/>
      <c r="T105" s="1189" t="s">
        <v>11</v>
      </c>
      <c r="U105" s="1190"/>
      <c r="V105" s="1190"/>
      <c r="W105" s="1190"/>
      <c r="X105" s="1191"/>
    </row>
    <row r="106" spans="1:24" ht="18" customHeight="1">
      <c r="A106" s="1208"/>
      <c r="B106" s="1219">
        <f>'入力画面'!A107</f>
        <v>0</v>
      </c>
      <c r="C106" s="1220"/>
      <c r="D106" s="1220"/>
      <c r="E106" s="1221"/>
      <c r="F106" s="1179">
        <f>'入力画面'!E107</f>
        <v>0</v>
      </c>
      <c r="G106" s="1180"/>
      <c r="H106" s="1180"/>
      <c r="I106" s="1180"/>
      <c r="J106" s="1180"/>
      <c r="K106" s="1180"/>
      <c r="L106" s="1181"/>
      <c r="M106" s="1179">
        <f>'入力画面'!L107</f>
        <v>0</v>
      </c>
      <c r="N106" s="1180"/>
      <c r="O106" s="1180"/>
      <c r="P106" s="1180"/>
      <c r="Q106" s="1180"/>
      <c r="R106" s="1180"/>
      <c r="S106" s="1181"/>
      <c r="T106" s="1179">
        <f>'入力画面'!S107</f>
        <v>0</v>
      </c>
      <c r="U106" s="1180"/>
      <c r="V106" s="1180"/>
      <c r="W106" s="1180"/>
      <c r="X106" s="1192"/>
    </row>
    <row r="107" spans="1:24" ht="18" customHeight="1">
      <c r="A107" s="1208"/>
      <c r="B107" s="1222"/>
      <c r="C107" s="1223"/>
      <c r="D107" s="1223"/>
      <c r="E107" s="1224"/>
      <c r="F107" s="1182"/>
      <c r="G107" s="1183"/>
      <c r="H107" s="1183"/>
      <c r="I107" s="1183"/>
      <c r="J107" s="1183"/>
      <c r="K107" s="1183"/>
      <c r="L107" s="1184"/>
      <c r="M107" s="1182"/>
      <c r="N107" s="1183"/>
      <c r="O107" s="1183"/>
      <c r="P107" s="1183"/>
      <c r="Q107" s="1183"/>
      <c r="R107" s="1183"/>
      <c r="S107" s="1184"/>
      <c r="T107" s="1182"/>
      <c r="U107" s="1183"/>
      <c r="V107" s="1183"/>
      <c r="W107" s="1183"/>
      <c r="X107" s="1193"/>
    </row>
    <row r="108" spans="1:24" ht="18" customHeight="1">
      <c r="A108" s="1208"/>
      <c r="B108" s="1222"/>
      <c r="C108" s="1223"/>
      <c r="D108" s="1223"/>
      <c r="E108" s="1224"/>
      <c r="F108" s="1182"/>
      <c r="G108" s="1183"/>
      <c r="H108" s="1183"/>
      <c r="I108" s="1183"/>
      <c r="J108" s="1183"/>
      <c r="K108" s="1183"/>
      <c r="L108" s="1184"/>
      <c r="M108" s="1182"/>
      <c r="N108" s="1183"/>
      <c r="O108" s="1183"/>
      <c r="P108" s="1183"/>
      <c r="Q108" s="1183"/>
      <c r="R108" s="1183"/>
      <c r="S108" s="1184"/>
      <c r="T108" s="1182"/>
      <c r="U108" s="1183"/>
      <c r="V108" s="1183"/>
      <c r="W108" s="1183"/>
      <c r="X108" s="1193"/>
    </row>
    <row r="109" spans="1:24" ht="18" customHeight="1">
      <c r="A109" s="1208"/>
      <c r="B109" s="1222"/>
      <c r="C109" s="1223"/>
      <c r="D109" s="1223"/>
      <c r="E109" s="1224"/>
      <c r="F109" s="1182"/>
      <c r="G109" s="1183"/>
      <c r="H109" s="1183"/>
      <c r="I109" s="1183"/>
      <c r="J109" s="1183"/>
      <c r="K109" s="1183"/>
      <c r="L109" s="1184"/>
      <c r="M109" s="1182"/>
      <c r="N109" s="1183"/>
      <c r="O109" s="1183"/>
      <c r="P109" s="1183"/>
      <c r="Q109" s="1183"/>
      <c r="R109" s="1183"/>
      <c r="S109" s="1184"/>
      <c r="T109" s="1182"/>
      <c r="U109" s="1183"/>
      <c r="V109" s="1183"/>
      <c r="W109" s="1183"/>
      <c r="X109" s="1193"/>
    </row>
    <row r="110" spans="1:24" ht="18" customHeight="1">
      <c r="A110" s="1208"/>
      <c r="B110" s="1222"/>
      <c r="C110" s="1223"/>
      <c r="D110" s="1223"/>
      <c r="E110" s="1224"/>
      <c r="F110" s="1182"/>
      <c r="G110" s="1183"/>
      <c r="H110" s="1183"/>
      <c r="I110" s="1183"/>
      <c r="J110" s="1183"/>
      <c r="K110" s="1183"/>
      <c r="L110" s="1184"/>
      <c r="M110" s="1182"/>
      <c r="N110" s="1183"/>
      <c r="O110" s="1183"/>
      <c r="P110" s="1183"/>
      <c r="Q110" s="1183"/>
      <c r="R110" s="1183"/>
      <c r="S110" s="1184"/>
      <c r="T110" s="1182"/>
      <c r="U110" s="1183"/>
      <c r="V110" s="1183"/>
      <c r="W110" s="1183"/>
      <c r="X110" s="1193"/>
    </row>
    <row r="111" spans="1:24" ht="18" customHeight="1">
      <c r="A111" s="1208"/>
      <c r="B111" s="1222"/>
      <c r="C111" s="1223"/>
      <c r="D111" s="1223"/>
      <c r="E111" s="1224"/>
      <c r="F111" s="1182"/>
      <c r="G111" s="1183"/>
      <c r="H111" s="1183"/>
      <c r="I111" s="1183"/>
      <c r="J111" s="1183"/>
      <c r="K111" s="1183"/>
      <c r="L111" s="1184"/>
      <c r="M111" s="1182"/>
      <c r="N111" s="1183"/>
      <c r="O111" s="1183"/>
      <c r="P111" s="1183"/>
      <c r="Q111" s="1183"/>
      <c r="R111" s="1183"/>
      <c r="S111" s="1184"/>
      <c r="T111" s="1182"/>
      <c r="U111" s="1183"/>
      <c r="V111" s="1183"/>
      <c r="W111" s="1183"/>
      <c r="X111" s="1193"/>
    </row>
    <row r="112" spans="1:24" ht="18" customHeight="1">
      <c r="A112" s="1208"/>
      <c r="B112" s="1222"/>
      <c r="C112" s="1223"/>
      <c r="D112" s="1223"/>
      <c r="E112" s="1224"/>
      <c r="F112" s="1182"/>
      <c r="G112" s="1183"/>
      <c r="H112" s="1183"/>
      <c r="I112" s="1183"/>
      <c r="J112" s="1183"/>
      <c r="K112" s="1183"/>
      <c r="L112" s="1184"/>
      <c r="M112" s="1182"/>
      <c r="N112" s="1183"/>
      <c r="O112" s="1183"/>
      <c r="P112" s="1183"/>
      <c r="Q112" s="1183"/>
      <c r="R112" s="1183"/>
      <c r="S112" s="1184"/>
      <c r="T112" s="1182"/>
      <c r="U112" s="1183"/>
      <c r="V112" s="1183"/>
      <c r="W112" s="1183"/>
      <c r="X112" s="1193"/>
    </row>
    <row r="113" spans="1:24" ht="18" customHeight="1">
      <c r="A113" s="1208"/>
      <c r="B113" s="1222"/>
      <c r="C113" s="1223"/>
      <c r="D113" s="1223"/>
      <c r="E113" s="1224"/>
      <c r="F113" s="1182"/>
      <c r="G113" s="1183"/>
      <c r="H113" s="1183"/>
      <c r="I113" s="1183"/>
      <c r="J113" s="1183"/>
      <c r="K113" s="1183"/>
      <c r="L113" s="1184"/>
      <c r="M113" s="1182"/>
      <c r="N113" s="1183"/>
      <c r="O113" s="1183"/>
      <c r="P113" s="1183"/>
      <c r="Q113" s="1183"/>
      <c r="R113" s="1183"/>
      <c r="S113" s="1184"/>
      <c r="T113" s="1182"/>
      <c r="U113" s="1183"/>
      <c r="V113" s="1183"/>
      <c r="W113" s="1183"/>
      <c r="X113" s="1193"/>
    </row>
    <row r="114" spans="1:24" ht="18" customHeight="1">
      <c r="A114" s="1208"/>
      <c r="B114" s="1222"/>
      <c r="C114" s="1223"/>
      <c r="D114" s="1223"/>
      <c r="E114" s="1224"/>
      <c r="F114" s="1182"/>
      <c r="G114" s="1183"/>
      <c r="H114" s="1183"/>
      <c r="I114" s="1183"/>
      <c r="J114" s="1183"/>
      <c r="K114" s="1183"/>
      <c r="L114" s="1184"/>
      <c r="M114" s="1182"/>
      <c r="N114" s="1183"/>
      <c r="O114" s="1183"/>
      <c r="P114" s="1183"/>
      <c r="Q114" s="1183"/>
      <c r="R114" s="1183"/>
      <c r="S114" s="1184"/>
      <c r="T114" s="1182"/>
      <c r="U114" s="1183"/>
      <c r="V114" s="1183"/>
      <c r="W114" s="1183"/>
      <c r="X114" s="1193"/>
    </row>
    <row r="115" spans="1:24" ht="18" customHeight="1">
      <c r="A115" s="1208"/>
      <c r="B115" s="1222"/>
      <c r="C115" s="1223"/>
      <c r="D115" s="1223"/>
      <c r="E115" s="1224"/>
      <c r="F115" s="1182"/>
      <c r="G115" s="1183"/>
      <c r="H115" s="1183"/>
      <c r="I115" s="1183"/>
      <c r="J115" s="1183"/>
      <c r="K115" s="1183"/>
      <c r="L115" s="1184"/>
      <c r="M115" s="1182"/>
      <c r="N115" s="1183"/>
      <c r="O115" s="1183"/>
      <c r="P115" s="1183"/>
      <c r="Q115" s="1183"/>
      <c r="R115" s="1183"/>
      <c r="S115" s="1184"/>
      <c r="T115" s="1182"/>
      <c r="U115" s="1183"/>
      <c r="V115" s="1183"/>
      <c r="W115" s="1183"/>
      <c r="X115" s="1193"/>
    </row>
    <row r="116" spans="1:24" ht="18" customHeight="1">
      <c r="A116" s="1208"/>
      <c r="B116" s="1222"/>
      <c r="C116" s="1223"/>
      <c r="D116" s="1223"/>
      <c r="E116" s="1224"/>
      <c r="F116" s="1182"/>
      <c r="G116" s="1183"/>
      <c r="H116" s="1183"/>
      <c r="I116" s="1183"/>
      <c r="J116" s="1183"/>
      <c r="K116" s="1183"/>
      <c r="L116" s="1184"/>
      <c r="M116" s="1182"/>
      <c r="N116" s="1183"/>
      <c r="O116" s="1183"/>
      <c r="P116" s="1183"/>
      <c r="Q116" s="1183"/>
      <c r="R116" s="1183"/>
      <c r="S116" s="1184"/>
      <c r="T116" s="1182"/>
      <c r="U116" s="1183"/>
      <c r="V116" s="1183"/>
      <c r="W116" s="1183"/>
      <c r="X116" s="1193"/>
    </row>
    <row r="117" spans="1:24" ht="18" customHeight="1">
      <c r="A117" s="1209"/>
      <c r="B117" s="1225"/>
      <c r="C117" s="1226"/>
      <c r="D117" s="1226"/>
      <c r="E117" s="1227"/>
      <c r="F117" s="1185"/>
      <c r="G117" s="1186"/>
      <c r="H117" s="1186"/>
      <c r="I117" s="1186"/>
      <c r="J117" s="1186"/>
      <c r="K117" s="1186"/>
      <c r="L117" s="1187"/>
      <c r="M117" s="1185"/>
      <c r="N117" s="1186"/>
      <c r="O117" s="1186"/>
      <c r="P117" s="1186"/>
      <c r="Q117" s="1186"/>
      <c r="R117" s="1186"/>
      <c r="S117" s="1187"/>
      <c r="T117" s="1185"/>
      <c r="U117" s="1186"/>
      <c r="V117" s="1186"/>
      <c r="W117" s="1186"/>
      <c r="X117" s="1194"/>
    </row>
    <row r="118" spans="1:24" ht="18" customHeight="1">
      <c r="A118" s="1144" t="s">
        <v>15</v>
      </c>
      <c r="B118" s="1145"/>
      <c r="C118" s="1145"/>
      <c r="D118" s="1145"/>
      <c r="E118" s="1146"/>
      <c r="F118" s="1204">
        <f>IF('入力画面'!D119="","",'入力画面'!D119)</f>
      </c>
      <c r="G118" s="1205"/>
      <c r="H118" s="1205"/>
      <c r="I118" s="1205"/>
      <c r="J118" s="1205"/>
      <c r="K118" s="1205"/>
      <c r="L118" s="1205"/>
      <c r="M118" s="1205"/>
      <c r="N118" s="1205"/>
      <c r="O118" s="1205"/>
      <c r="P118" s="1205"/>
      <c r="Q118" s="1205"/>
      <c r="R118" s="1205"/>
      <c r="S118" s="1205"/>
      <c r="T118" s="1205"/>
      <c r="U118" s="1205"/>
      <c r="V118" s="1205"/>
      <c r="W118" s="1205"/>
      <c r="X118" s="1206"/>
    </row>
    <row r="119" spans="1:24" ht="13.5" customHeight="1">
      <c r="A119" s="1144" t="s">
        <v>229</v>
      </c>
      <c r="B119" s="1145"/>
      <c r="C119" s="1145"/>
      <c r="D119" s="1145"/>
      <c r="E119" s="1146"/>
      <c r="F119" s="83" t="s">
        <v>209</v>
      </c>
      <c r="G119" s="83"/>
      <c r="H119" s="1141">
        <f>'入力画面'!D84</f>
        <v>0</v>
      </c>
      <c r="I119" s="1153"/>
      <c r="J119" s="1154"/>
      <c r="K119" s="1153"/>
      <c r="L119" s="1153"/>
      <c r="M119" s="83" t="s">
        <v>88</v>
      </c>
      <c r="N119" s="246"/>
      <c r="O119" s="1122">
        <f>IF('入力画面'!D83="","",'入力画面'!D83)</f>
        <v>0</v>
      </c>
      <c r="P119" s="1122"/>
      <c r="Q119" s="1122"/>
      <c r="R119" s="1122"/>
      <c r="S119" s="1122"/>
      <c r="T119" s="1122"/>
      <c r="U119" s="1122"/>
      <c r="V119" s="1122"/>
      <c r="W119" s="1122"/>
      <c r="X119" s="242"/>
    </row>
    <row r="120" spans="1:24" ht="13.5" customHeight="1">
      <c r="A120" s="1147"/>
      <c r="B120" s="1148"/>
      <c r="C120" s="1148"/>
      <c r="D120" s="1148"/>
      <c r="E120" s="1149"/>
      <c r="F120" s="83" t="s">
        <v>200</v>
      </c>
      <c r="G120" s="83"/>
      <c r="H120" s="1142">
        <f>'入力画面'!D85</f>
        <v>0</v>
      </c>
      <c r="I120" s="1142"/>
      <c r="J120" s="1142"/>
      <c r="K120" s="1142"/>
      <c r="L120" s="1142"/>
      <c r="M120" s="83" t="s">
        <v>210</v>
      </c>
      <c r="N120" s="83"/>
      <c r="O120" s="1142">
        <f>IF('入力画面'!N85="","",'入力画面'!N85)</f>
        <v>0</v>
      </c>
      <c r="P120" s="1142"/>
      <c r="Q120" s="1142"/>
      <c r="R120" s="1142"/>
      <c r="S120" s="1142"/>
      <c r="T120" s="83"/>
      <c r="U120" s="83"/>
      <c r="V120" s="83"/>
      <c r="W120" s="83"/>
      <c r="X120" s="242"/>
    </row>
    <row r="121" spans="1:24" ht="13.5" customHeight="1" thickBot="1">
      <c r="A121" s="1150"/>
      <c r="B121" s="1151"/>
      <c r="C121" s="1151"/>
      <c r="D121" s="1151"/>
      <c r="E121" s="1152"/>
      <c r="F121" s="161" t="s">
        <v>201</v>
      </c>
      <c r="G121" s="161"/>
      <c r="H121" s="1188">
        <f>IF('入力画面'!D86="","",'入力画面'!D86)</f>
        <v>0</v>
      </c>
      <c r="I121" s="1188"/>
      <c r="J121" s="1188"/>
      <c r="K121" s="1188"/>
      <c r="L121" s="1188"/>
      <c r="M121" s="161"/>
      <c r="N121" s="161"/>
      <c r="O121" s="161"/>
      <c r="P121" s="161"/>
      <c r="Q121" s="161"/>
      <c r="R121" s="161"/>
      <c r="S121" s="161"/>
      <c r="T121" s="161"/>
      <c r="U121" s="161"/>
      <c r="V121" s="161"/>
      <c r="W121" s="161"/>
      <c r="X121" s="212"/>
    </row>
    <row r="122" ht="18" customHeight="1"/>
    <row r="123" spans="2:24" ht="18" customHeight="1">
      <c r="B123" s="305" t="s">
        <v>170</v>
      </c>
      <c r="C123" s="1143" t="s">
        <v>281</v>
      </c>
      <c r="D123" s="1143"/>
      <c r="E123" s="1143"/>
      <c r="F123" s="1143"/>
      <c r="G123" s="1143"/>
      <c r="H123" s="1143"/>
      <c r="I123" s="1143"/>
      <c r="J123" s="1143"/>
      <c r="K123" s="1143"/>
      <c r="L123" s="1143"/>
      <c r="M123" s="1143"/>
      <c r="N123" s="1143"/>
      <c r="O123" s="1143"/>
      <c r="P123" s="1143"/>
      <c r="Q123" s="1143"/>
      <c r="R123" s="1143"/>
      <c r="S123" s="1143"/>
      <c r="T123" s="1143"/>
      <c r="U123" s="1143"/>
      <c r="V123" s="1143"/>
      <c r="W123" s="1143"/>
      <c r="X123" s="1143"/>
    </row>
    <row r="124" spans="3:24" ht="18" customHeight="1" thickBot="1">
      <c r="C124" s="1143"/>
      <c r="D124" s="1143"/>
      <c r="E124" s="1143"/>
      <c r="F124" s="1143"/>
      <c r="G124" s="1143"/>
      <c r="H124" s="1143"/>
      <c r="I124" s="1143"/>
      <c r="J124" s="1143"/>
      <c r="K124" s="1143"/>
      <c r="L124" s="1143"/>
      <c r="M124" s="1143"/>
      <c r="N124" s="1143"/>
      <c r="O124" s="1143"/>
      <c r="P124" s="1143"/>
      <c r="Q124" s="1143"/>
      <c r="R124" s="1143"/>
      <c r="S124" s="1143"/>
      <c r="T124" s="1143"/>
      <c r="U124" s="1143"/>
      <c r="V124" s="1143"/>
      <c r="W124" s="1143"/>
      <c r="X124" s="1143"/>
    </row>
    <row r="125" spans="1:24" s="39" customFormat="1" ht="18" customHeight="1" thickBot="1">
      <c r="A125" s="417" t="s">
        <v>315</v>
      </c>
      <c r="N125" s="802" t="s">
        <v>35</v>
      </c>
      <c r="O125" s="803"/>
      <c r="P125" s="804"/>
      <c r="Q125" s="837">
        <f>'入力画面'!D81</f>
        <v>0</v>
      </c>
      <c r="R125" s="838"/>
      <c r="S125" s="838"/>
      <c r="T125" s="838"/>
      <c r="U125" s="838"/>
      <c r="V125" s="838"/>
      <c r="W125" s="838"/>
      <c r="X125" s="839"/>
    </row>
    <row r="126" spans="1:24" s="39" customFormat="1" ht="18" customHeight="1" thickBot="1">
      <c r="A126" s="152"/>
      <c r="N126" s="989" t="s">
        <v>130</v>
      </c>
      <c r="O126" s="990"/>
      <c r="P126" s="991"/>
      <c r="Q126" s="864" t="s">
        <v>108</v>
      </c>
      <c r="R126" s="803"/>
      <c r="S126" s="803"/>
      <c r="T126" s="803"/>
      <c r="U126" s="803"/>
      <c r="V126" s="803"/>
      <c r="W126" s="803"/>
      <c r="X126" s="804"/>
    </row>
    <row r="127" spans="1:24" s="39" customFormat="1" ht="18" customHeight="1">
      <c r="A127" s="152"/>
      <c r="N127" s="419"/>
      <c r="O127" s="419"/>
      <c r="P127" s="419"/>
      <c r="Q127" s="420"/>
      <c r="R127" s="30"/>
      <c r="S127" s="30"/>
      <c r="T127" s="420"/>
      <c r="U127" s="30"/>
      <c r="V127" s="30"/>
      <c r="W127" s="421"/>
      <c r="X127" s="421"/>
    </row>
    <row r="128" spans="1:24" s="17" customFormat="1" ht="18" customHeight="1">
      <c r="A128" s="306"/>
      <c r="P128" s="18"/>
      <c r="Q128" s="17" t="s">
        <v>156</v>
      </c>
      <c r="R128" s="18"/>
      <c r="T128" s="18" t="s">
        <v>4</v>
      </c>
      <c r="V128" s="18" t="s">
        <v>5</v>
      </c>
      <c r="W128" s="18"/>
      <c r="X128" s="18" t="s">
        <v>6</v>
      </c>
    </row>
    <row r="129" spans="1:24" s="17" customFormat="1" ht="18" customHeight="1">
      <c r="A129" s="306"/>
      <c r="C129" s="867" t="s">
        <v>128</v>
      </c>
      <c r="D129" s="1116"/>
      <c r="E129" s="1116"/>
      <c r="F129" s="1116"/>
      <c r="G129" s="1116"/>
      <c r="H129" s="1116"/>
      <c r="I129" s="1116"/>
      <c r="J129" s="1116"/>
      <c r="K129" s="1116"/>
      <c r="L129" s="1116"/>
      <c r="M129" s="1116"/>
      <c r="N129" s="1116"/>
      <c r="O129" s="307" t="s">
        <v>129</v>
      </c>
      <c r="P129" s="307" t="s">
        <v>76</v>
      </c>
      <c r="Q129" s="87" t="s">
        <v>131</v>
      </c>
      <c r="R129" s="18" t="s">
        <v>157</v>
      </c>
      <c r="S129" s="869" t="s">
        <v>133</v>
      </c>
      <c r="T129" s="1139"/>
      <c r="V129" s="18"/>
      <c r="W129" s="18"/>
      <c r="X129" s="18"/>
    </row>
    <row r="130" spans="1:24" s="17" customFormat="1" ht="18" customHeight="1">
      <c r="A130" s="306"/>
      <c r="C130" s="140"/>
      <c r="D130" s="304"/>
      <c r="E130" s="304"/>
      <c r="F130" s="304"/>
      <c r="G130" s="304"/>
      <c r="H130" s="304"/>
      <c r="I130" s="304"/>
      <c r="J130" s="304"/>
      <c r="K130" s="304"/>
      <c r="L130" s="304"/>
      <c r="M130" s="304"/>
      <c r="N130" s="304"/>
      <c r="O130" s="307"/>
      <c r="P130" s="307"/>
      <c r="Q130" s="87"/>
      <c r="R130" s="18"/>
      <c r="S130" s="21"/>
      <c r="T130" s="308"/>
      <c r="V130" s="18"/>
      <c r="W130" s="18"/>
      <c r="X130" s="18"/>
    </row>
    <row r="131" spans="2:24" s="17" customFormat="1" ht="18" customHeight="1">
      <c r="B131" s="58" t="s">
        <v>111</v>
      </c>
      <c r="G131" s="87"/>
      <c r="H131" s="87"/>
      <c r="I131" s="87"/>
      <c r="J131" s="87"/>
      <c r="L131" s="74"/>
      <c r="M131" s="87"/>
      <c r="N131" s="87"/>
      <c r="O131" s="87"/>
      <c r="P131" s="87"/>
      <c r="Q131" s="87"/>
      <c r="R131" s="87"/>
      <c r="T131" s="18"/>
      <c r="V131" s="18"/>
      <c r="W131" s="18"/>
      <c r="X131" s="18"/>
    </row>
    <row r="132" spans="1:24" s="17" customFormat="1" ht="18" customHeight="1">
      <c r="A132" s="306"/>
      <c r="D132" s="17" t="s">
        <v>171</v>
      </c>
      <c r="G132" s="87"/>
      <c r="H132" s="87"/>
      <c r="I132" s="87"/>
      <c r="J132" s="87"/>
      <c r="L132" s="74"/>
      <c r="M132" s="87"/>
      <c r="N132" s="87"/>
      <c r="O132" s="87"/>
      <c r="P132" s="87"/>
      <c r="Q132" s="87"/>
      <c r="R132" s="87"/>
      <c r="T132" s="18"/>
      <c r="V132" s="18"/>
      <c r="W132" s="18"/>
      <c r="X132" s="18"/>
    </row>
    <row r="133" spans="1:24" s="17" customFormat="1" ht="18" customHeight="1">
      <c r="A133" s="306"/>
      <c r="G133" s="87"/>
      <c r="H133" s="87"/>
      <c r="I133" s="87"/>
      <c r="J133" s="87"/>
      <c r="L133" s="76"/>
      <c r="M133" s="87"/>
      <c r="N133" s="292"/>
      <c r="P133" s="179" t="s">
        <v>54</v>
      </c>
      <c r="Q133" s="309"/>
      <c r="R133" s="87"/>
      <c r="S133" s="89"/>
      <c r="T133" s="18"/>
      <c r="V133" s="18"/>
      <c r="W133" s="18"/>
      <c r="X133" s="18"/>
    </row>
    <row r="134" spans="1:24" s="17" customFormat="1" ht="18" customHeight="1">
      <c r="A134" s="306"/>
      <c r="G134" s="87"/>
      <c r="H134" s="87"/>
      <c r="I134" s="87"/>
      <c r="J134" s="87"/>
      <c r="L134" s="76"/>
      <c r="M134" s="87"/>
      <c r="N134" s="87"/>
      <c r="O134" s="89"/>
      <c r="P134" s="832"/>
      <c r="Q134" s="832"/>
      <c r="R134" s="1016">
        <f>'入力画面'!A125</f>
        <v>0</v>
      </c>
      <c r="S134" s="1140"/>
      <c r="T134" s="1140"/>
      <c r="U134" s="1140"/>
      <c r="V134" s="1140"/>
      <c r="W134" s="18"/>
      <c r="X134" s="18"/>
    </row>
    <row r="135" spans="1:24" s="17" customFormat="1" ht="18" customHeight="1">
      <c r="A135" s="306"/>
      <c r="B135" s="1018" t="s">
        <v>134</v>
      </c>
      <c r="C135" s="1135"/>
      <c r="D135" s="1135"/>
      <c r="E135" s="1135"/>
      <c r="F135" s="1135"/>
      <c r="G135" s="1135"/>
      <c r="H135" s="1135"/>
      <c r="I135" s="1135"/>
      <c r="J135" s="1135"/>
      <c r="K135" s="1135"/>
      <c r="L135" s="1135"/>
      <c r="M135" s="1135"/>
      <c r="N135" s="1135"/>
      <c r="O135" s="1135"/>
      <c r="P135" s="1135"/>
      <c r="Q135" s="1135"/>
      <c r="R135" s="1135"/>
      <c r="S135" s="1135"/>
      <c r="T135" s="1135"/>
      <c r="U135" s="1135"/>
      <c r="V135" s="1135"/>
      <c r="W135" s="1135"/>
      <c r="X135" s="18"/>
    </row>
    <row r="136" spans="1:24" s="17" customFormat="1" ht="18" customHeight="1" thickBot="1">
      <c r="A136" s="306"/>
      <c r="G136" s="87"/>
      <c r="H136" s="87"/>
      <c r="I136" s="87"/>
      <c r="J136" s="87"/>
      <c r="L136" s="45" t="s">
        <v>25</v>
      </c>
      <c r="M136" s="87"/>
      <c r="N136" s="87"/>
      <c r="O136" s="89"/>
      <c r="P136" s="87"/>
      <c r="Q136" s="87"/>
      <c r="R136" s="87"/>
      <c r="T136" s="18"/>
      <c r="V136" s="18"/>
      <c r="W136" s="18"/>
      <c r="X136" s="18"/>
    </row>
    <row r="137" spans="1:24" s="17" customFormat="1" ht="27.75" customHeight="1" thickBot="1">
      <c r="A137" s="872" t="s">
        <v>127</v>
      </c>
      <c r="B137" s="873"/>
      <c r="C137" s="873"/>
      <c r="D137" s="873"/>
      <c r="E137" s="874"/>
      <c r="F137" s="829">
        <f>'入力画面'!D94</f>
        <v>0</v>
      </c>
      <c r="G137" s="830"/>
      <c r="H137" s="830"/>
      <c r="I137" s="830"/>
      <c r="J137" s="830"/>
      <c r="K137" s="830"/>
      <c r="L137" s="830"/>
      <c r="M137" s="830"/>
      <c r="N137" s="830"/>
      <c r="O137" s="831"/>
      <c r="P137" s="776" t="s">
        <v>19</v>
      </c>
      <c r="Q137" s="777"/>
      <c r="R137" s="1136">
        <f>'入力画面'!D95</f>
        <v>0</v>
      </c>
      <c r="S137" s="1137"/>
      <c r="T137" s="1137"/>
      <c r="U137" s="1137"/>
      <c r="V137" s="1137"/>
      <c r="W137" s="1137"/>
      <c r="X137" s="1138"/>
    </row>
    <row r="138" spans="1:24" s="17" customFormat="1" ht="18" customHeight="1">
      <c r="A138" s="781" t="s">
        <v>149</v>
      </c>
      <c r="B138" s="782"/>
      <c r="C138" s="782"/>
      <c r="D138" s="782"/>
      <c r="E138" s="783"/>
      <c r="F138" s="790">
        <f>'入力画面'!D97</f>
        <v>0</v>
      </c>
      <c r="G138" s="791"/>
      <c r="H138" s="791"/>
      <c r="I138" s="791"/>
      <c r="J138" s="791"/>
      <c r="K138" s="791"/>
      <c r="L138" s="791"/>
      <c r="M138" s="791"/>
      <c r="N138" s="791"/>
      <c r="O138" s="791"/>
      <c r="P138" s="791"/>
      <c r="Q138" s="791"/>
      <c r="R138" s="791"/>
      <c r="S138" s="791"/>
      <c r="T138" s="791"/>
      <c r="U138" s="791"/>
      <c r="V138" s="791"/>
      <c r="W138" s="791"/>
      <c r="X138" s="792"/>
    </row>
    <row r="139" spans="1:24" s="17" customFormat="1" ht="18" customHeight="1">
      <c r="A139" s="784"/>
      <c r="B139" s="785"/>
      <c r="C139" s="785"/>
      <c r="D139" s="785"/>
      <c r="E139" s="786"/>
      <c r="F139" s="793"/>
      <c r="G139" s="794"/>
      <c r="H139" s="794"/>
      <c r="I139" s="794"/>
      <c r="J139" s="794"/>
      <c r="K139" s="794"/>
      <c r="L139" s="794"/>
      <c r="M139" s="794"/>
      <c r="N139" s="794"/>
      <c r="O139" s="794"/>
      <c r="P139" s="794"/>
      <c r="Q139" s="794"/>
      <c r="R139" s="794"/>
      <c r="S139" s="794"/>
      <c r="T139" s="794"/>
      <c r="U139" s="794"/>
      <c r="V139" s="794"/>
      <c r="W139" s="794"/>
      <c r="X139" s="795"/>
    </row>
    <row r="140" spans="1:24" s="17" customFormat="1" ht="18" customHeight="1" thickBot="1">
      <c r="A140" s="787"/>
      <c r="B140" s="788"/>
      <c r="C140" s="788"/>
      <c r="D140" s="788"/>
      <c r="E140" s="789"/>
      <c r="F140" s="796"/>
      <c r="G140" s="797"/>
      <c r="H140" s="797"/>
      <c r="I140" s="797"/>
      <c r="J140" s="797"/>
      <c r="K140" s="797"/>
      <c r="L140" s="797"/>
      <c r="M140" s="797"/>
      <c r="N140" s="797"/>
      <c r="O140" s="797"/>
      <c r="P140" s="797"/>
      <c r="Q140" s="797"/>
      <c r="R140" s="797"/>
      <c r="S140" s="797"/>
      <c r="T140" s="797"/>
      <c r="U140" s="797"/>
      <c r="V140" s="797"/>
      <c r="W140" s="797"/>
      <c r="X140" s="798"/>
    </row>
    <row r="141" spans="1:24" s="17" customFormat="1" ht="18" customHeight="1">
      <c r="A141" s="139"/>
      <c r="B141" s="71"/>
      <c r="C141" s="71"/>
      <c r="D141" s="71"/>
      <c r="E141" s="71"/>
      <c r="F141" s="141"/>
      <c r="G141" s="141"/>
      <c r="H141" s="141"/>
      <c r="I141" s="141"/>
      <c r="J141" s="141"/>
      <c r="K141" s="141"/>
      <c r="L141" s="141"/>
      <c r="M141" s="141"/>
      <c r="N141" s="141"/>
      <c r="O141" s="141"/>
      <c r="P141" s="141"/>
      <c r="Q141" s="141"/>
      <c r="R141" s="141"/>
      <c r="S141" s="141"/>
      <c r="T141" s="141"/>
      <c r="U141" s="141"/>
      <c r="V141" s="141"/>
      <c r="W141" s="141"/>
      <c r="X141" s="142"/>
    </row>
    <row r="142" spans="1:24" s="17" customFormat="1" ht="18" customHeight="1" thickBot="1">
      <c r="A142" s="799" t="s">
        <v>158</v>
      </c>
      <c r="B142" s="800"/>
      <c r="C142" s="800"/>
      <c r="D142" s="800"/>
      <c r="E142" s="800"/>
      <c r="F142" s="800"/>
      <c r="G142" s="800"/>
      <c r="H142" s="800"/>
      <c r="I142" s="800"/>
      <c r="J142" s="800"/>
      <c r="K142" s="800"/>
      <c r="L142" s="800"/>
      <c r="M142" s="800"/>
      <c r="N142" s="800"/>
      <c r="O142" s="800"/>
      <c r="P142" s="800"/>
      <c r="Q142" s="800"/>
      <c r="R142" s="800"/>
      <c r="S142" s="800"/>
      <c r="T142" s="800"/>
      <c r="U142" s="800"/>
      <c r="V142" s="800"/>
      <c r="W142" s="800"/>
      <c r="X142" s="801"/>
    </row>
    <row r="143" spans="1:24" s="17" customFormat="1" ht="18" customHeight="1">
      <c r="A143" s="802" t="s">
        <v>247</v>
      </c>
      <c r="B143" s="803"/>
      <c r="C143" s="803"/>
      <c r="D143" s="804"/>
      <c r="E143" s="802" t="s">
        <v>248</v>
      </c>
      <c r="F143" s="808"/>
      <c r="G143" s="808"/>
      <c r="H143" s="808"/>
      <c r="I143" s="808"/>
      <c r="J143" s="808"/>
      <c r="K143" s="808"/>
      <c r="L143" s="808"/>
      <c r="M143" s="808"/>
      <c r="N143" s="808"/>
      <c r="O143" s="811" t="s">
        <v>132</v>
      </c>
      <c r="P143" s="812"/>
      <c r="Q143" s="812"/>
      <c r="R143" s="812"/>
      <c r="S143" s="812"/>
      <c r="T143" s="812"/>
      <c r="U143" s="812"/>
      <c r="V143" s="812"/>
      <c r="W143" s="812"/>
      <c r="X143" s="813"/>
    </row>
    <row r="144" spans="1:24" s="17" customFormat="1" ht="18" customHeight="1" thickBot="1">
      <c r="A144" s="805"/>
      <c r="B144" s="806"/>
      <c r="C144" s="806"/>
      <c r="D144" s="807"/>
      <c r="E144" s="809"/>
      <c r="F144" s="810"/>
      <c r="G144" s="810"/>
      <c r="H144" s="810"/>
      <c r="I144" s="810"/>
      <c r="J144" s="810"/>
      <c r="K144" s="810"/>
      <c r="L144" s="810"/>
      <c r="M144" s="810"/>
      <c r="N144" s="810"/>
      <c r="O144" s="814" t="s">
        <v>137</v>
      </c>
      <c r="P144" s="815"/>
      <c r="Q144" s="815"/>
      <c r="R144" s="815"/>
      <c r="S144" s="816"/>
      <c r="T144" s="817" t="s">
        <v>138</v>
      </c>
      <c r="U144" s="818"/>
      <c r="V144" s="818"/>
      <c r="W144" s="818"/>
      <c r="X144" s="819"/>
    </row>
    <row r="145" spans="1:24" s="310" customFormat="1" ht="18" customHeight="1">
      <c r="A145" s="1127" t="str">
        <f>'入力画面'!A128</f>
        <v> </v>
      </c>
      <c r="B145" s="1128"/>
      <c r="C145" s="1128"/>
      <c r="D145" s="1129"/>
      <c r="E145" s="1130">
        <f>'入力画面'!E128</f>
      </c>
      <c r="F145" s="1131"/>
      <c r="G145" s="1131"/>
      <c r="H145" s="1131"/>
      <c r="I145" s="1131"/>
      <c r="J145" s="1131"/>
      <c r="K145" s="1131"/>
      <c r="L145" s="1131"/>
      <c r="M145" s="1131"/>
      <c r="N145" s="1132"/>
      <c r="O145" s="771">
        <f>IF('入力画面'!K128="","",'入力画面'!K128)</f>
      </c>
      <c r="P145" s="772"/>
      <c r="Q145" s="772"/>
      <c r="R145" s="772"/>
      <c r="S145" s="773"/>
      <c r="T145" s="1133">
        <f>IF('入力画面'!P128="","",'入力画面'!P128)</f>
      </c>
      <c r="U145" s="1133"/>
      <c r="V145" s="1133"/>
      <c r="W145" s="1133"/>
      <c r="X145" s="1134"/>
    </row>
    <row r="146" spans="1:24" s="310" customFormat="1" ht="18" customHeight="1">
      <c r="A146" s="1120" t="str">
        <f>'入力画面'!A129</f>
        <v> </v>
      </c>
      <c r="B146" s="741"/>
      <c r="C146" s="741"/>
      <c r="D146" s="742"/>
      <c r="E146" s="732">
        <f>'入力画面'!E129</f>
      </c>
      <c r="F146" s="744"/>
      <c r="G146" s="744"/>
      <c r="H146" s="744"/>
      <c r="I146" s="744"/>
      <c r="J146" s="744"/>
      <c r="K146" s="744"/>
      <c r="L146" s="744"/>
      <c r="M146" s="744"/>
      <c r="N146" s="761"/>
      <c r="O146" s="763">
        <f>IF('入力画面'!K129="","",'入力画面'!K129)</f>
      </c>
      <c r="P146" s="747"/>
      <c r="Q146" s="747"/>
      <c r="R146" s="747"/>
      <c r="S146" s="764"/>
      <c r="T146" s="747">
        <f>IF('入力画面'!P129="","",'入力画面'!P129)</f>
      </c>
      <c r="U146" s="747"/>
      <c r="V146" s="747"/>
      <c r="W146" s="747"/>
      <c r="X146" s="748"/>
    </row>
    <row r="147" spans="1:24" s="310" customFormat="1" ht="18" customHeight="1">
      <c r="A147" s="1120" t="str">
        <f>'入力画面'!A130</f>
        <v> </v>
      </c>
      <c r="B147" s="741"/>
      <c r="C147" s="741"/>
      <c r="D147" s="742"/>
      <c r="E147" s="732">
        <f>'入力画面'!E130</f>
      </c>
      <c r="F147" s="744"/>
      <c r="G147" s="744"/>
      <c r="H147" s="744"/>
      <c r="I147" s="744"/>
      <c r="J147" s="744"/>
      <c r="K147" s="744"/>
      <c r="L147" s="744"/>
      <c r="M147" s="744"/>
      <c r="N147" s="761"/>
      <c r="O147" s="763">
        <f>IF('入力画面'!K130="","",'入力画面'!K130)</f>
      </c>
      <c r="P147" s="747"/>
      <c r="Q147" s="747"/>
      <c r="R147" s="747"/>
      <c r="S147" s="764"/>
      <c r="T147" s="747">
        <f>IF('入力画面'!P130="","",'入力画面'!P130)</f>
      </c>
      <c r="U147" s="747"/>
      <c r="V147" s="747"/>
      <c r="W147" s="747"/>
      <c r="X147" s="748"/>
    </row>
    <row r="148" spans="1:24" s="310" customFormat="1" ht="18" customHeight="1">
      <c r="A148" s="1120" t="str">
        <f>'入力画面'!A131</f>
        <v> </v>
      </c>
      <c r="B148" s="741"/>
      <c r="C148" s="741"/>
      <c r="D148" s="742"/>
      <c r="E148" s="732">
        <f>'入力画面'!E131</f>
      </c>
      <c r="F148" s="744"/>
      <c r="G148" s="744"/>
      <c r="H148" s="744"/>
      <c r="I148" s="744"/>
      <c r="J148" s="744"/>
      <c r="K148" s="744"/>
      <c r="L148" s="744"/>
      <c r="M148" s="744"/>
      <c r="N148" s="761"/>
      <c r="O148" s="763">
        <f>IF('入力画面'!K131="","",'入力画面'!K131)</f>
      </c>
      <c r="P148" s="747"/>
      <c r="Q148" s="747"/>
      <c r="R148" s="747"/>
      <c r="S148" s="764"/>
      <c r="T148" s="747">
        <f>IF('入力画面'!P131="","",'入力画面'!P131)</f>
      </c>
      <c r="U148" s="747"/>
      <c r="V148" s="747"/>
      <c r="W148" s="747"/>
      <c r="X148" s="748"/>
    </row>
    <row r="149" spans="1:24" s="310" customFormat="1" ht="18" customHeight="1">
      <c r="A149" s="1120" t="str">
        <f>'入力画面'!A132</f>
        <v> </v>
      </c>
      <c r="B149" s="741"/>
      <c r="C149" s="741"/>
      <c r="D149" s="742"/>
      <c r="E149" s="732">
        <f>'入力画面'!E132</f>
      </c>
      <c r="F149" s="744"/>
      <c r="G149" s="744"/>
      <c r="H149" s="744"/>
      <c r="I149" s="744"/>
      <c r="J149" s="744"/>
      <c r="K149" s="744"/>
      <c r="L149" s="744"/>
      <c r="M149" s="744"/>
      <c r="N149" s="761"/>
      <c r="O149" s="763">
        <f>IF('入力画面'!K132="","",'入力画面'!K132)</f>
      </c>
      <c r="P149" s="747"/>
      <c r="Q149" s="747"/>
      <c r="R149" s="747"/>
      <c r="S149" s="764"/>
      <c r="T149" s="747">
        <f>IF('入力画面'!P132="","",'入力画面'!P132)</f>
      </c>
      <c r="U149" s="747"/>
      <c r="V149" s="747"/>
      <c r="W149" s="747"/>
      <c r="X149" s="748"/>
    </row>
    <row r="150" spans="1:24" s="310" customFormat="1" ht="18" customHeight="1">
      <c r="A150" s="1120" t="str">
        <f>'入力画面'!A133</f>
        <v> </v>
      </c>
      <c r="B150" s="741"/>
      <c r="C150" s="741"/>
      <c r="D150" s="742"/>
      <c r="E150" s="732">
        <f>'入力画面'!E133</f>
      </c>
      <c r="F150" s="744"/>
      <c r="G150" s="744"/>
      <c r="H150" s="744"/>
      <c r="I150" s="744"/>
      <c r="J150" s="744"/>
      <c r="K150" s="744"/>
      <c r="L150" s="744"/>
      <c r="M150" s="744"/>
      <c r="N150" s="761"/>
      <c r="O150" s="763">
        <f>IF('入力画面'!K133="","",'入力画面'!K133)</f>
      </c>
      <c r="P150" s="747"/>
      <c r="Q150" s="747"/>
      <c r="R150" s="747"/>
      <c r="S150" s="764"/>
      <c r="T150" s="747">
        <f>IF('入力画面'!P133="","",'入力画面'!P133)</f>
      </c>
      <c r="U150" s="747"/>
      <c r="V150" s="747"/>
      <c r="W150" s="747"/>
      <c r="X150" s="748"/>
    </row>
    <row r="151" spans="1:24" s="310" customFormat="1" ht="18" customHeight="1">
      <c r="A151" s="1120" t="str">
        <f>'入力画面'!A134</f>
        <v> </v>
      </c>
      <c r="B151" s="741"/>
      <c r="C151" s="741"/>
      <c r="D151" s="742"/>
      <c r="E151" s="732">
        <f>'入力画面'!E134</f>
      </c>
      <c r="F151" s="744"/>
      <c r="G151" s="744"/>
      <c r="H151" s="744"/>
      <c r="I151" s="744"/>
      <c r="J151" s="744"/>
      <c r="K151" s="744"/>
      <c r="L151" s="744"/>
      <c r="M151" s="744"/>
      <c r="N151" s="761"/>
      <c r="O151" s="763">
        <f>IF('入力画面'!K134="","",'入力画面'!K134)</f>
      </c>
      <c r="P151" s="747"/>
      <c r="Q151" s="747"/>
      <c r="R151" s="747"/>
      <c r="S151" s="764"/>
      <c r="T151" s="747">
        <f>IF('入力画面'!P134="","",'入力画面'!P134)</f>
      </c>
      <c r="U151" s="747"/>
      <c r="V151" s="747"/>
      <c r="W151" s="747"/>
      <c r="X151" s="748"/>
    </row>
    <row r="152" spans="1:24" s="310" customFormat="1" ht="18" customHeight="1">
      <c r="A152" s="1120" t="str">
        <f>'入力画面'!A135</f>
        <v> </v>
      </c>
      <c r="B152" s="741"/>
      <c r="C152" s="741"/>
      <c r="D152" s="742"/>
      <c r="E152" s="732">
        <f>'入力画面'!E135</f>
      </c>
      <c r="F152" s="744"/>
      <c r="G152" s="744"/>
      <c r="H152" s="744"/>
      <c r="I152" s="744"/>
      <c r="J152" s="744"/>
      <c r="K152" s="744"/>
      <c r="L152" s="744"/>
      <c r="M152" s="744"/>
      <c r="N152" s="761"/>
      <c r="O152" s="763">
        <f>IF('入力画面'!K135="","",'入力画面'!K135)</f>
      </c>
      <c r="P152" s="747"/>
      <c r="Q152" s="747"/>
      <c r="R152" s="747"/>
      <c r="S152" s="764"/>
      <c r="T152" s="747">
        <f>IF('入力画面'!P135="","",'入力画面'!P135)</f>
      </c>
      <c r="U152" s="747"/>
      <c r="V152" s="747"/>
      <c r="W152" s="747"/>
      <c r="X152" s="748"/>
    </row>
    <row r="153" spans="1:24" s="310" customFormat="1" ht="18" customHeight="1">
      <c r="A153" s="1120" t="str">
        <f>'入力画面'!A136</f>
        <v> </v>
      </c>
      <c r="B153" s="741"/>
      <c r="C153" s="741"/>
      <c r="D153" s="742"/>
      <c r="E153" s="732">
        <f>'入力画面'!E136</f>
      </c>
      <c r="F153" s="744"/>
      <c r="G153" s="744"/>
      <c r="H153" s="744"/>
      <c r="I153" s="744"/>
      <c r="J153" s="744"/>
      <c r="K153" s="744"/>
      <c r="L153" s="744"/>
      <c r="M153" s="744"/>
      <c r="N153" s="761"/>
      <c r="O153" s="763">
        <f>IF('入力画面'!K136="","",'入力画面'!K136)</f>
      </c>
      <c r="P153" s="747"/>
      <c r="Q153" s="747"/>
      <c r="R153" s="747"/>
      <c r="S153" s="764"/>
      <c r="T153" s="747">
        <f>IF('入力画面'!P136="","",'入力画面'!P136)</f>
      </c>
      <c r="U153" s="747"/>
      <c r="V153" s="747"/>
      <c r="W153" s="747"/>
      <c r="X153" s="748"/>
    </row>
    <row r="154" spans="1:24" s="310" customFormat="1" ht="18" customHeight="1">
      <c r="A154" s="1120" t="str">
        <f>'入力画面'!A137</f>
        <v> </v>
      </c>
      <c r="B154" s="741"/>
      <c r="C154" s="741"/>
      <c r="D154" s="742"/>
      <c r="E154" s="732">
        <f>'入力画面'!E137</f>
      </c>
      <c r="F154" s="744"/>
      <c r="G154" s="744"/>
      <c r="H154" s="744"/>
      <c r="I154" s="744"/>
      <c r="J154" s="744"/>
      <c r="K154" s="744"/>
      <c r="L154" s="744"/>
      <c r="M154" s="744"/>
      <c r="N154" s="761"/>
      <c r="O154" s="763">
        <f>IF('入力画面'!K137="","",'入力画面'!K137)</f>
      </c>
      <c r="P154" s="747"/>
      <c r="Q154" s="747"/>
      <c r="R154" s="747"/>
      <c r="S154" s="764"/>
      <c r="T154" s="747">
        <f>IF('入力画面'!P137="","",'入力画面'!P137)</f>
      </c>
      <c r="U154" s="747"/>
      <c r="V154" s="747"/>
      <c r="W154" s="747"/>
      <c r="X154" s="748"/>
    </row>
    <row r="155" spans="1:24" s="310" customFormat="1" ht="18" customHeight="1">
      <c r="A155" s="1120" t="str">
        <f>'入力画面'!A138</f>
        <v> </v>
      </c>
      <c r="B155" s="741"/>
      <c r="C155" s="741"/>
      <c r="D155" s="742"/>
      <c r="E155" s="732">
        <f>'入力画面'!E138</f>
      </c>
      <c r="F155" s="744"/>
      <c r="G155" s="744"/>
      <c r="H155" s="744"/>
      <c r="I155" s="744"/>
      <c r="J155" s="744"/>
      <c r="K155" s="744"/>
      <c r="L155" s="744"/>
      <c r="M155" s="744"/>
      <c r="N155" s="761"/>
      <c r="O155" s="763">
        <f>IF('入力画面'!K138="","",'入力画面'!K138)</f>
      </c>
      <c r="P155" s="747"/>
      <c r="Q155" s="747"/>
      <c r="R155" s="747"/>
      <c r="S155" s="764"/>
      <c r="T155" s="747">
        <f>IF('入力画面'!P138="","",'入力画面'!P138)</f>
      </c>
      <c r="U155" s="747"/>
      <c r="V155" s="747"/>
      <c r="W155" s="747"/>
      <c r="X155" s="748"/>
    </row>
    <row r="156" spans="1:24" s="310" customFormat="1" ht="18" customHeight="1">
      <c r="A156" s="1120" t="str">
        <f>'入力画面'!A139</f>
        <v> </v>
      </c>
      <c r="B156" s="741"/>
      <c r="C156" s="741"/>
      <c r="D156" s="742"/>
      <c r="E156" s="732">
        <f>'入力画面'!E139</f>
      </c>
      <c r="F156" s="741"/>
      <c r="G156" s="741"/>
      <c r="H156" s="741"/>
      <c r="I156" s="741"/>
      <c r="J156" s="741"/>
      <c r="K156" s="741"/>
      <c r="L156" s="741"/>
      <c r="M156" s="741"/>
      <c r="N156" s="1126"/>
      <c r="O156" s="763">
        <f>IF('入力画面'!K139="","",'入力画面'!K139)</f>
      </c>
      <c r="P156" s="747"/>
      <c r="Q156" s="747"/>
      <c r="R156" s="747"/>
      <c r="S156" s="764"/>
      <c r="T156" s="747">
        <f>IF('入力画面'!P139="","",'入力画面'!P139)</f>
      </c>
      <c r="U156" s="747"/>
      <c r="V156" s="747"/>
      <c r="W156" s="747"/>
      <c r="X156" s="748"/>
    </row>
    <row r="157" spans="1:24" s="310" customFormat="1" ht="18" customHeight="1">
      <c r="A157" s="1120" t="str">
        <f>'入力画面'!A140</f>
        <v> </v>
      </c>
      <c r="B157" s="741"/>
      <c r="C157" s="741"/>
      <c r="D157" s="742"/>
      <c r="E157" s="732">
        <f>'入力画面'!E140</f>
      </c>
      <c r="F157" s="744"/>
      <c r="G157" s="744"/>
      <c r="H157" s="744"/>
      <c r="I157" s="744"/>
      <c r="J157" s="744"/>
      <c r="K157" s="744"/>
      <c r="L157" s="744"/>
      <c r="M157" s="744"/>
      <c r="N157" s="761"/>
      <c r="O157" s="763">
        <f>IF('入力画面'!K140="","",'入力画面'!K140)</f>
      </c>
      <c r="P157" s="747"/>
      <c r="Q157" s="747"/>
      <c r="R157" s="747"/>
      <c r="S157" s="764"/>
      <c r="T157" s="747">
        <f>IF('入力画面'!P140="","",'入力画面'!P140)</f>
      </c>
      <c r="U157" s="747"/>
      <c r="V157" s="747"/>
      <c r="W157" s="747"/>
      <c r="X157" s="748"/>
    </row>
    <row r="158" spans="1:24" s="310" customFormat="1" ht="18" customHeight="1">
      <c r="A158" s="1121" t="str">
        <f>'入力画面'!A141</f>
        <v> </v>
      </c>
      <c r="B158" s="1122"/>
      <c r="C158" s="1122"/>
      <c r="D158" s="1123"/>
      <c r="E158" s="1124">
        <f>'入力画面'!E141</f>
      </c>
      <c r="F158" s="1118"/>
      <c r="G158" s="1118"/>
      <c r="H158" s="1118"/>
      <c r="I158" s="1118"/>
      <c r="J158" s="1118"/>
      <c r="K158" s="1118"/>
      <c r="L158" s="1118"/>
      <c r="M158" s="1118"/>
      <c r="N158" s="1125"/>
      <c r="O158" s="763">
        <f>IF('入力画面'!K141="","",'入力画面'!K141)</f>
      </c>
      <c r="P158" s="747"/>
      <c r="Q158" s="747"/>
      <c r="R158" s="747"/>
      <c r="S158" s="764"/>
      <c r="T158" s="747">
        <f>IF('入力画面'!P141="","",'入力画面'!P141)</f>
      </c>
      <c r="U158" s="747"/>
      <c r="V158" s="747"/>
      <c r="W158" s="747"/>
      <c r="X158" s="748"/>
    </row>
    <row r="159" spans="1:24" s="310" customFormat="1" ht="18" customHeight="1" thickBot="1">
      <c r="A159" s="721" t="str">
        <f>IF('入力画面'!A142="","　",'入力画面'!A142)</f>
        <v> </v>
      </c>
      <c r="B159" s="1107"/>
      <c r="C159" s="1107"/>
      <c r="D159" s="1108"/>
      <c r="E159" s="721" t="str">
        <f>'入力画面'!A142</f>
        <v> </v>
      </c>
      <c r="F159" s="1109"/>
      <c r="G159" s="1109"/>
      <c r="H159" s="1109"/>
      <c r="I159" s="1109"/>
      <c r="J159" s="1109"/>
      <c r="K159" s="1109"/>
      <c r="L159" s="1109"/>
      <c r="M159" s="1109"/>
      <c r="N159" s="1110"/>
      <c r="O159" s="1111">
        <f>IF('入力画面'!K142="","",'入力画面'!K142)</f>
      </c>
      <c r="P159" s="1112"/>
      <c r="Q159" s="1112"/>
      <c r="R159" s="1112"/>
      <c r="S159" s="1113"/>
      <c r="T159" s="1112">
        <f>IF('入力画面'!P142="","",'入力画面'!P142)</f>
      </c>
      <c r="U159" s="1112"/>
      <c r="V159" s="1112"/>
      <c r="W159" s="1112"/>
      <c r="X159" s="1114"/>
    </row>
    <row r="160" spans="1:24" s="17" customFormat="1" ht="18" customHeight="1">
      <c r="A160" s="138"/>
      <c r="B160" s="138"/>
      <c r="C160" s="138"/>
      <c r="D160" s="138"/>
      <c r="E160" s="138"/>
      <c r="F160" s="66"/>
      <c r="G160" s="66"/>
      <c r="H160" s="66"/>
      <c r="I160" s="66"/>
      <c r="J160" s="66"/>
      <c r="K160" s="66"/>
      <c r="L160" s="66"/>
      <c r="M160" s="66"/>
      <c r="N160" s="66"/>
      <c r="O160" s="66"/>
      <c r="P160" s="66"/>
      <c r="Q160" s="66"/>
      <c r="R160" s="144" t="s">
        <v>250</v>
      </c>
      <c r="S160" s="144"/>
      <c r="T160" s="144"/>
      <c r="U160" s="144"/>
      <c r="V160" s="144"/>
      <c r="W160" s="144"/>
      <c r="X160" s="37"/>
    </row>
    <row r="161" spans="1:24" s="17" customFormat="1" ht="18" customHeight="1">
      <c r="A161" s="145" t="s">
        <v>109</v>
      </c>
      <c r="B161" s="45"/>
      <c r="C161" s="138"/>
      <c r="D161" s="1010" t="str">
        <f>'入力画面'!$D82&amp;"　"&amp;"殿"</f>
        <v>0　殿</v>
      </c>
      <c r="E161" s="1116"/>
      <c r="F161" s="1116"/>
      <c r="G161" s="1116"/>
      <c r="H161" s="1116"/>
      <c r="I161" s="1116"/>
      <c r="J161" s="1116"/>
      <c r="K161" s="1116"/>
      <c r="L161" s="1116"/>
      <c r="M161" s="1116"/>
      <c r="N161" s="1116"/>
      <c r="O161" s="66"/>
      <c r="P161" s="66"/>
      <c r="Q161" s="66"/>
      <c r="R161" s="66"/>
      <c r="S161" s="37"/>
      <c r="T161" s="37"/>
      <c r="U161" s="37"/>
      <c r="V161" s="37"/>
      <c r="W161" s="37"/>
      <c r="X161" s="37"/>
    </row>
    <row r="162" spans="1:24" s="17" customFormat="1" ht="18" customHeight="1">
      <c r="A162" s="97" t="s">
        <v>54</v>
      </c>
      <c r="B162" s="138"/>
      <c r="C162" s="138"/>
      <c r="D162" s="1010" t="str">
        <f>'入力画面'!$A125&amp;"　"&amp;"殿"</f>
        <v>0　殿</v>
      </c>
      <c r="E162" s="1117"/>
      <c r="F162" s="1117"/>
      <c r="G162" s="1117"/>
      <c r="H162" s="1117"/>
      <c r="I162" s="1117"/>
      <c r="J162" s="1117"/>
      <c r="K162" s="66"/>
      <c r="L162" s="66"/>
      <c r="M162" s="66"/>
      <c r="N162" s="66"/>
      <c r="O162" s="66"/>
      <c r="P162" s="66"/>
      <c r="Q162" s="66"/>
      <c r="R162" s="66"/>
      <c r="S162" s="37"/>
      <c r="T162" s="37"/>
      <c r="U162" s="37"/>
      <c r="V162" s="37"/>
      <c r="W162" s="37"/>
      <c r="X162" s="37"/>
    </row>
    <row r="163" spans="1:24" s="17" customFormat="1" ht="9.75" customHeight="1">
      <c r="A163" s="97"/>
      <c r="B163" s="138"/>
      <c r="C163" s="138"/>
      <c r="D163" s="159"/>
      <c r="E163" s="301"/>
      <c r="F163" s="301"/>
      <c r="G163" s="301"/>
      <c r="H163" s="301"/>
      <c r="I163" s="301"/>
      <c r="J163" s="301"/>
      <c r="K163" s="66"/>
      <c r="L163" s="66"/>
      <c r="M163" s="66"/>
      <c r="N163" s="66"/>
      <c r="O163" s="66"/>
      <c r="P163" s="66"/>
      <c r="Q163" s="66"/>
      <c r="R163" s="66"/>
      <c r="S163" s="37"/>
      <c r="T163" s="37"/>
      <c r="U163" s="37"/>
      <c r="V163" s="37"/>
      <c r="W163" s="37"/>
      <c r="X163" s="37"/>
    </row>
    <row r="164" spans="1:24" s="17" customFormat="1" ht="18" customHeight="1">
      <c r="A164" s="1012" t="s">
        <v>139</v>
      </c>
      <c r="B164" s="1118"/>
      <c r="C164" s="1118"/>
      <c r="D164" s="1118"/>
      <c r="E164" s="1118"/>
      <c r="F164" s="1118"/>
      <c r="G164" s="1118"/>
      <c r="H164" s="1118"/>
      <c r="I164" s="1118"/>
      <c r="J164" s="1118"/>
      <c r="K164" s="1118"/>
      <c r="L164" s="1118"/>
      <c r="M164" s="1118"/>
      <c r="N164" s="1118"/>
      <c r="O164" s="1118"/>
      <c r="P164" s="1118"/>
      <c r="Q164" s="1118"/>
      <c r="R164" s="1118"/>
      <c r="S164" s="1118"/>
      <c r="T164" s="1118"/>
      <c r="U164" s="1118"/>
      <c r="V164" s="1118"/>
      <c r="W164" s="1118"/>
      <c r="X164" s="1118"/>
    </row>
    <row r="165" spans="1:24" s="17" customFormat="1" ht="18" customHeight="1">
      <c r="A165" s="138"/>
      <c r="B165" s="304"/>
      <c r="C165" s="304"/>
      <c r="D165" s="304"/>
      <c r="E165" s="304"/>
      <c r="F165" s="304"/>
      <c r="G165" s="304"/>
      <c r="H165" s="304"/>
      <c r="I165" s="304"/>
      <c r="J165" s="304"/>
      <c r="K165" s="304"/>
      <c r="L165" s="308" t="s">
        <v>140</v>
      </c>
      <c r="M165" s="308"/>
      <c r="N165" s="308"/>
      <c r="O165" s="308"/>
      <c r="P165" s="308"/>
      <c r="Q165" s="308"/>
      <c r="R165" s="1119" t="str">
        <f>'入力画面'!$D55</f>
        <v>金澤　右</v>
      </c>
      <c r="S165" s="1119"/>
      <c r="T165" s="1119"/>
      <c r="U165" s="1119"/>
      <c r="V165" s="1119"/>
      <c r="W165" s="1119"/>
      <c r="X165" s="308"/>
    </row>
    <row r="166" spans="1:24" s="17" customFormat="1" ht="18" customHeight="1">
      <c r="A166" s="138"/>
      <c r="B166" s="304"/>
      <c r="C166" s="304"/>
      <c r="D166" s="304"/>
      <c r="E166" s="304"/>
      <c r="F166" s="304"/>
      <c r="G166" s="304"/>
      <c r="H166" s="304"/>
      <c r="I166" s="304"/>
      <c r="J166" s="304"/>
      <c r="K166" s="304"/>
      <c r="L166" s="308"/>
      <c r="M166" s="308"/>
      <c r="N166" s="308"/>
      <c r="O166" s="308"/>
      <c r="P166" s="308"/>
      <c r="Q166" s="308"/>
      <c r="R166" s="311"/>
      <c r="S166" s="311"/>
      <c r="T166" s="311"/>
      <c r="U166" s="311"/>
      <c r="V166" s="311"/>
      <c r="W166" s="311"/>
      <c r="X166" s="308"/>
    </row>
    <row r="167" spans="1:24" s="17" customFormat="1" ht="31.5" customHeight="1">
      <c r="A167" s="152" t="s">
        <v>153</v>
      </c>
      <c r="B167" s="1115" t="s">
        <v>280</v>
      </c>
      <c r="C167" s="1115"/>
      <c r="D167" s="1115"/>
      <c r="E167" s="1115"/>
      <c r="F167" s="1115"/>
      <c r="G167" s="1115"/>
      <c r="H167" s="1115"/>
      <c r="I167" s="1115"/>
      <c r="J167" s="1115"/>
      <c r="K167" s="1115"/>
      <c r="L167" s="1115"/>
      <c r="M167" s="1115"/>
      <c r="N167" s="1115"/>
      <c r="O167" s="1115"/>
      <c r="P167" s="1115"/>
      <c r="Q167" s="1115"/>
      <c r="R167" s="1115"/>
      <c r="S167" s="1115"/>
      <c r="T167" s="1115"/>
      <c r="U167" s="1115"/>
      <c r="V167" s="1115"/>
      <c r="W167" s="1115"/>
      <c r="X167" s="1115"/>
    </row>
  </sheetData>
  <sheetProtection selectLockedCells="1"/>
  <mergeCells count="177">
    <mergeCell ref="Q81:X81"/>
    <mergeCell ref="A50:E52"/>
    <mergeCell ref="S76:W76"/>
    <mergeCell ref="A66:E67"/>
    <mergeCell ref="J55:O55"/>
    <mergeCell ref="A57:E62"/>
    <mergeCell ref="A63:E64"/>
    <mergeCell ref="A65:E65"/>
    <mergeCell ref="B87:E87"/>
    <mergeCell ref="F22:J22"/>
    <mergeCell ref="K22:L22"/>
    <mergeCell ref="M22:Q22"/>
    <mergeCell ref="C78:X80"/>
    <mergeCell ref="N81:P81"/>
    <mergeCell ref="A68:E69"/>
    <mergeCell ref="B74:X74"/>
    <mergeCell ref="A55:E55"/>
    <mergeCell ref="F55:I55"/>
    <mergeCell ref="N82:P82"/>
    <mergeCell ref="A24:E30"/>
    <mergeCell ref="N35:P35"/>
    <mergeCell ref="O45:P45"/>
    <mergeCell ref="F50:X52"/>
    <mergeCell ref="A53:E54"/>
    <mergeCell ref="F53:X54"/>
    <mergeCell ref="Q82:X82"/>
    <mergeCell ref="Q35:X35"/>
    <mergeCell ref="Q36:X36"/>
    <mergeCell ref="N36:P36"/>
    <mergeCell ref="F39:T39"/>
    <mergeCell ref="R45:V45"/>
    <mergeCell ref="R49:X49"/>
    <mergeCell ref="B47:W47"/>
    <mergeCell ref="A49:E49"/>
    <mergeCell ref="P49:Q49"/>
    <mergeCell ref="F49:O49"/>
    <mergeCell ref="F5:T5"/>
    <mergeCell ref="Q11:U11"/>
    <mergeCell ref="B13:X13"/>
    <mergeCell ref="A15:E15"/>
    <mergeCell ref="F15:X15"/>
    <mergeCell ref="F85:T85"/>
    <mergeCell ref="R16:X16"/>
    <mergeCell ref="A17:E19"/>
    <mergeCell ref="F17:X19"/>
    <mergeCell ref="A16:E16"/>
    <mergeCell ref="A100:E100"/>
    <mergeCell ref="A101:E103"/>
    <mergeCell ref="A104:E104"/>
    <mergeCell ref="F100:O100"/>
    <mergeCell ref="P100:Q100"/>
    <mergeCell ref="R100:X100"/>
    <mergeCell ref="F101:X103"/>
    <mergeCell ref="Q90:X90"/>
    <mergeCell ref="Q91:X91"/>
    <mergeCell ref="A118:E118"/>
    <mergeCell ref="F118:X118"/>
    <mergeCell ref="A105:A117"/>
    <mergeCell ref="B105:E105"/>
    <mergeCell ref="F105:L105"/>
    <mergeCell ref="M105:S105"/>
    <mergeCell ref="B106:E117"/>
    <mergeCell ref="F106:L117"/>
    <mergeCell ref="M106:S117"/>
    <mergeCell ref="H120:L120"/>
    <mergeCell ref="H121:L121"/>
    <mergeCell ref="T105:X105"/>
    <mergeCell ref="T106:X117"/>
    <mergeCell ref="Q1:X1"/>
    <mergeCell ref="N1:P1"/>
    <mergeCell ref="Q2:X2"/>
    <mergeCell ref="N2:P2"/>
    <mergeCell ref="P16:Q16"/>
    <mergeCell ref="F16:O16"/>
    <mergeCell ref="A20:E21"/>
    <mergeCell ref="F20:X21"/>
    <mergeCell ref="E71:M71"/>
    <mergeCell ref="E72:J72"/>
    <mergeCell ref="A22:E22"/>
    <mergeCell ref="A23:E23"/>
    <mergeCell ref="L23:O23"/>
    <mergeCell ref="F23:K23"/>
    <mergeCell ref="P23:W23"/>
    <mergeCell ref="N125:P125"/>
    <mergeCell ref="Q125:X125"/>
    <mergeCell ref="Q92:W92"/>
    <mergeCell ref="Q94:X94"/>
    <mergeCell ref="Q95:W95"/>
    <mergeCell ref="C123:X124"/>
    <mergeCell ref="A119:E121"/>
    <mergeCell ref="H119:L119"/>
    <mergeCell ref="O119:W119"/>
    <mergeCell ref="O120:S120"/>
    <mergeCell ref="Q126:X126"/>
    <mergeCell ref="C129:N129"/>
    <mergeCell ref="S129:T129"/>
    <mergeCell ref="N126:P126"/>
    <mergeCell ref="P134:Q134"/>
    <mergeCell ref="R134:V134"/>
    <mergeCell ref="B135:W135"/>
    <mergeCell ref="A137:E137"/>
    <mergeCell ref="F137:O137"/>
    <mergeCell ref="P137:Q137"/>
    <mergeCell ref="R137:X137"/>
    <mergeCell ref="A138:E140"/>
    <mergeCell ref="F138:X140"/>
    <mergeCell ref="A142:X142"/>
    <mergeCell ref="A143:D144"/>
    <mergeCell ref="E143:N144"/>
    <mergeCell ref="O143:X143"/>
    <mergeCell ref="O144:S144"/>
    <mergeCell ref="T144:X144"/>
    <mergeCell ref="A145:D145"/>
    <mergeCell ref="E145:N145"/>
    <mergeCell ref="O145:S145"/>
    <mergeCell ref="T145:X145"/>
    <mergeCell ref="A146:D146"/>
    <mergeCell ref="E146:N146"/>
    <mergeCell ref="O146:S146"/>
    <mergeCell ref="T146:X146"/>
    <mergeCell ref="A147:D147"/>
    <mergeCell ref="E147:N147"/>
    <mergeCell ref="O147:S147"/>
    <mergeCell ref="T147:X147"/>
    <mergeCell ref="A148:D148"/>
    <mergeCell ref="E148:N148"/>
    <mergeCell ref="O148:S148"/>
    <mergeCell ref="T148:X148"/>
    <mergeCell ref="A149:D149"/>
    <mergeCell ref="E149:N149"/>
    <mergeCell ref="O149:S149"/>
    <mergeCell ref="T149:X149"/>
    <mergeCell ref="A150:D150"/>
    <mergeCell ref="E150:N150"/>
    <mergeCell ref="O150:S150"/>
    <mergeCell ref="T150:X150"/>
    <mergeCell ref="A151:D151"/>
    <mergeCell ref="E151:N151"/>
    <mergeCell ref="O151:S151"/>
    <mergeCell ref="T151:X151"/>
    <mergeCell ref="A152:D152"/>
    <mergeCell ref="E152:N152"/>
    <mergeCell ref="O152:S152"/>
    <mergeCell ref="T152:X152"/>
    <mergeCell ref="A153:D153"/>
    <mergeCell ref="O153:S153"/>
    <mergeCell ref="T153:X153"/>
    <mergeCell ref="E153:N153"/>
    <mergeCell ref="A154:D154"/>
    <mergeCell ref="E154:N154"/>
    <mergeCell ref="O154:S154"/>
    <mergeCell ref="T154:X154"/>
    <mergeCell ref="A155:D155"/>
    <mergeCell ref="E155:N155"/>
    <mergeCell ref="O155:S155"/>
    <mergeCell ref="T155:X155"/>
    <mergeCell ref="A156:D156"/>
    <mergeCell ref="E156:N156"/>
    <mergeCell ref="O156:S156"/>
    <mergeCell ref="T156:X156"/>
    <mergeCell ref="A157:D157"/>
    <mergeCell ref="E157:N157"/>
    <mergeCell ref="O157:S157"/>
    <mergeCell ref="T157:X157"/>
    <mergeCell ref="A158:D158"/>
    <mergeCell ref="E158:N158"/>
    <mergeCell ref="O158:S158"/>
    <mergeCell ref="T158:X158"/>
    <mergeCell ref="A159:D159"/>
    <mergeCell ref="E159:N159"/>
    <mergeCell ref="O159:S159"/>
    <mergeCell ref="T159:X159"/>
    <mergeCell ref="B167:X167"/>
    <mergeCell ref="D161:N161"/>
    <mergeCell ref="D162:J162"/>
    <mergeCell ref="A164:X164"/>
    <mergeCell ref="R165:W165"/>
  </mergeCells>
  <printOptions/>
  <pageMargins left="0.7874015748031497" right="0.5905511811023623" top="0.7874015748031497" bottom="0.7874015748031497" header="0.5118110236220472" footer="0.7086614173228347"/>
  <pageSetup horizontalDpi="600" verticalDpi="600" orientation="portrait" paperSize="9" r:id="rId1"/>
  <rowBreaks count="2" manualBreakCount="2">
    <brk id="34" max="255" man="1"/>
    <brk id="124" max="255" man="1"/>
  </rowBreaks>
</worksheet>
</file>

<file path=xl/worksheets/sheet4.xml><?xml version="1.0" encoding="utf-8"?>
<worksheet xmlns="http://schemas.openxmlformats.org/spreadsheetml/2006/main" xmlns:r="http://schemas.openxmlformats.org/officeDocument/2006/relationships">
  <sheetPr>
    <tabColor indexed="43"/>
  </sheetPr>
  <dimension ref="A1:Y45"/>
  <sheetViews>
    <sheetView showGridLines="0" tabSelected="1" view="pageBreakPreview" zoomScaleSheetLayoutView="100" zoomScalePageLayoutView="0" workbookViewId="0" topLeftCell="A1">
      <selection activeCell="A1" sqref="A1"/>
    </sheetView>
  </sheetViews>
  <sheetFormatPr defaultColWidth="3.75390625" defaultRowHeight="25.5" customHeight="1"/>
  <cols>
    <col min="1" max="24" width="3.625" style="241" customWidth="1"/>
    <col min="25" max="16384" width="3.75390625" style="241" customWidth="1"/>
  </cols>
  <sheetData>
    <row r="1" spans="1:24" s="195" customFormat="1" ht="18" customHeight="1" thickBot="1">
      <c r="A1" s="418" t="s">
        <v>324</v>
      </c>
      <c r="C1" s="83"/>
      <c r="D1" s="83"/>
      <c r="E1" s="83"/>
      <c r="F1" s="83"/>
      <c r="G1" s="83"/>
      <c r="H1" s="83"/>
      <c r="I1" s="83"/>
      <c r="J1" s="83"/>
      <c r="K1" s="83"/>
      <c r="L1" s="83"/>
      <c r="M1" s="83"/>
      <c r="N1" s="1195" t="s">
        <v>35</v>
      </c>
      <c r="O1" s="1198"/>
      <c r="P1" s="1199"/>
      <c r="Q1" s="1195">
        <f>'入力画面'!D81</f>
        <v>0</v>
      </c>
      <c r="R1" s="1196"/>
      <c r="S1" s="1196"/>
      <c r="T1" s="1196"/>
      <c r="U1" s="1196"/>
      <c r="V1" s="1196"/>
      <c r="W1" s="1196"/>
      <c r="X1" s="1197"/>
    </row>
    <row r="2" spans="1:24" s="195" customFormat="1" ht="18" customHeight="1" thickBot="1">
      <c r="A2" s="196"/>
      <c r="B2" s="197"/>
      <c r="C2" s="83"/>
      <c r="D2" s="83"/>
      <c r="E2" s="83"/>
      <c r="F2" s="83"/>
      <c r="G2" s="83"/>
      <c r="H2" s="83"/>
      <c r="I2" s="83"/>
      <c r="J2" s="83"/>
      <c r="K2" s="83"/>
      <c r="L2" s="83"/>
      <c r="M2" s="83"/>
      <c r="N2" s="1195" t="s">
        <v>66</v>
      </c>
      <c r="O2" s="838"/>
      <c r="P2" s="839"/>
      <c r="Q2" s="1200" t="s">
        <v>110</v>
      </c>
      <c r="R2" s="1200"/>
      <c r="S2" s="1200"/>
      <c r="T2" s="1200"/>
      <c r="U2" s="1200"/>
      <c r="V2" s="1200"/>
      <c r="W2" s="1200"/>
      <c r="X2" s="1201"/>
    </row>
    <row r="3" spans="1:24" s="195" customFormat="1" ht="18" customHeight="1">
      <c r="A3" s="130"/>
      <c r="C3" s="83"/>
      <c r="D3" s="83"/>
      <c r="E3" s="83"/>
      <c r="F3" s="83"/>
      <c r="G3" s="83"/>
      <c r="H3" s="83"/>
      <c r="I3" s="83"/>
      <c r="J3" s="83"/>
      <c r="K3" s="83"/>
      <c r="L3" s="83"/>
      <c r="M3" s="83"/>
      <c r="N3" s="208"/>
      <c r="O3" s="208"/>
      <c r="P3" s="208"/>
      <c r="Q3" s="424"/>
      <c r="R3" s="183"/>
      <c r="S3" s="183"/>
      <c r="T3" s="424"/>
      <c r="U3" s="183"/>
      <c r="V3" s="183"/>
      <c r="W3" s="423"/>
      <c r="X3" s="423"/>
    </row>
    <row r="4" spans="1:24" s="199" customFormat="1" ht="18" customHeight="1">
      <c r="A4" s="198"/>
      <c r="C4" s="200"/>
      <c r="D4" s="200"/>
      <c r="E4" s="200"/>
      <c r="F4" s="200"/>
      <c r="G4" s="200"/>
      <c r="H4" s="200"/>
      <c r="I4" s="200"/>
      <c r="J4" s="200"/>
      <c r="K4" s="200"/>
      <c r="L4" s="200"/>
      <c r="M4" s="200"/>
      <c r="N4" s="200"/>
      <c r="O4" s="200"/>
      <c r="P4" s="201"/>
      <c r="Q4" s="200" t="s">
        <v>156</v>
      </c>
      <c r="R4" s="201"/>
      <c r="S4" s="200"/>
      <c r="T4" s="201" t="s">
        <v>4</v>
      </c>
      <c r="U4" s="200"/>
      <c r="V4" s="201" t="s">
        <v>5</v>
      </c>
      <c r="W4" s="201"/>
      <c r="X4" s="201" t="s">
        <v>6</v>
      </c>
    </row>
    <row r="5" spans="1:24" s="199" customFormat="1" ht="18" customHeight="1">
      <c r="A5" s="198"/>
      <c r="C5" s="200"/>
      <c r="D5" s="200"/>
      <c r="E5" s="200"/>
      <c r="F5" s="1255" t="s">
        <v>218</v>
      </c>
      <c r="G5" s="1337"/>
      <c r="H5" s="1337"/>
      <c r="I5" s="1337"/>
      <c r="J5" s="1337"/>
      <c r="K5" s="1337"/>
      <c r="L5" s="1337"/>
      <c r="M5" s="1337"/>
      <c r="N5" s="1337"/>
      <c r="O5" s="1337"/>
      <c r="P5" s="1337"/>
      <c r="Q5" s="1337"/>
      <c r="R5" s="1337"/>
      <c r="S5" s="1337"/>
      <c r="T5" s="1337"/>
      <c r="U5" s="200"/>
      <c r="V5" s="201"/>
      <c r="W5" s="201"/>
      <c r="X5" s="201"/>
    </row>
    <row r="6" spans="1:23" s="199" customFormat="1" ht="18" customHeight="1">
      <c r="A6" s="202"/>
      <c r="B6" s="203" t="s">
        <v>264</v>
      </c>
      <c r="C6" s="200"/>
      <c r="D6" s="200"/>
      <c r="E6" s="200"/>
      <c r="F6" s="200"/>
      <c r="G6" s="200"/>
      <c r="H6" s="200"/>
      <c r="I6" s="200"/>
      <c r="J6" s="200"/>
      <c r="K6" s="200"/>
      <c r="L6" s="200"/>
      <c r="M6" s="200"/>
      <c r="N6" s="200"/>
      <c r="O6" s="200"/>
      <c r="P6" s="200"/>
      <c r="Q6" s="200"/>
      <c r="R6" s="200"/>
      <c r="S6" s="200"/>
      <c r="T6" s="200"/>
      <c r="U6" s="200"/>
      <c r="V6" s="200"/>
      <c r="W6" s="200"/>
    </row>
    <row r="7" spans="1:23" s="199" customFormat="1" ht="18" customHeight="1">
      <c r="A7" s="202"/>
      <c r="D7" s="200" t="s">
        <v>219</v>
      </c>
      <c r="E7" s="200"/>
      <c r="F7" s="200"/>
      <c r="G7" s="200"/>
      <c r="H7" s="200"/>
      <c r="I7" s="200"/>
      <c r="J7" s="200"/>
      <c r="K7" s="203"/>
      <c r="M7" s="200"/>
      <c r="N7" s="203"/>
      <c r="O7" s="203"/>
      <c r="P7" s="203"/>
      <c r="Q7" s="203"/>
      <c r="R7" s="203"/>
      <c r="S7" s="203"/>
      <c r="T7" s="203"/>
      <c r="U7" s="200"/>
      <c r="V7" s="200"/>
      <c r="W7" s="200"/>
    </row>
    <row r="8" spans="1:24" s="199" customFormat="1" ht="18" customHeight="1">
      <c r="A8" s="202"/>
      <c r="C8" s="200"/>
      <c r="D8" s="200"/>
      <c r="E8" s="200"/>
      <c r="F8" s="200"/>
      <c r="G8" s="200"/>
      <c r="H8" s="200"/>
      <c r="I8" s="200"/>
      <c r="J8" s="200"/>
      <c r="K8" s="203"/>
      <c r="M8" s="200"/>
      <c r="O8" s="83"/>
      <c r="P8" s="204"/>
      <c r="Q8" s="204"/>
      <c r="R8" s="204"/>
      <c r="S8" s="204"/>
      <c r="T8" s="204"/>
      <c r="U8" s="83"/>
      <c r="V8" s="83"/>
      <c r="W8" s="83"/>
      <c r="X8" s="195"/>
    </row>
    <row r="9" spans="1:14" s="199" customFormat="1" ht="18" customHeight="1">
      <c r="A9" s="202"/>
      <c r="C9" s="200"/>
      <c r="D9" s="200"/>
      <c r="E9" s="200"/>
      <c r="F9" s="200"/>
      <c r="G9" s="200"/>
      <c r="H9" s="200"/>
      <c r="I9" s="200"/>
      <c r="J9" s="200"/>
      <c r="K9" s="177"/>
      <c r="N9" s="205"/>
    </row>
    <row r="10" spans="1:22" s="199" customFormat="1" ht="18" customHeight="1">
      <c r="A10" s="202"/>
      <c r="C10" s="200"/>
      <c r="D10" s="200"/>
      <c r="E10" s="200"/>
      <c r="F10" s="200"/>
      <c r="G10" s="200"/>
      <c r="H10" s="200"/>
      <c r="I10" s="200"/>
      <c r="J10" s="200"/>
      <c r="K10" s="177"/>
      <c r="M10" s="203"/>
      <c r="N10" s="177"/>
      <c r="O10" s="177" t="s">
        <v>54</v>
      </c>
      <c r="P10" s="177"/>
      <c r="Q10" s="177"/>
      <c r="R10" s="177"/>
      <c r="S10" s="177"/>
      <c r="T10" s="177"/>
      <c r="U10" s="177"/>
      <c r="V10" s="177"/>
    </row>
    <row r="11" spans="1:24" s="199" customFormat="1" ht="18" customHeight="1">
      <c r="A11" s="202"/>
      <c r="C11" s="200"/>
      <c r="D11" s="200"/>
      <c r="E11" s="200"/>
      <c r="F11" s="200"/>
      <c r="G11" s="200"/>
      <c r="H11" s="200"/>
      <c r="I11" s="200"/>
      <c r="J11" s="200"/>
      <c r="K11" s="203"/>
      <c r="N11" s="205"/>
      <c r="O11" s="206"/>
      <c r="P11" s="207"/>
      <c r="Q11" s="1257">
        <f>'入力画面'!A125</f>
        <v>0</v>
      </c>
      <c r="R11" s="1095"/>
      <c r="S11" s="1095"/>
      <c r="T11" s="1095"/>
      <c r="U11" s="1095"/>
      <c r="V11" s="189"/>
      <c r="W11" s="177"/>
      <c r="X11" s="189"/>
    </row>
    <row r="12" spans="1:24" s="199" customFormat="1" ht="18" customHeight="1">
      <c r="A12" s="202"/>
      <c r="C12" s="200"/>
      <c r="D12" s="200"/>
      <c r="E12" s="200"/>
      <c r="F12" s="200"/>
      <c r="G12" s="200"/>
      <c r="H12" s="200"/>
      <c r="I12" s="200"/>
      <c r="J12" s="200"/>
      <c r="K12" s="203"/>
      <c r="N12" s="205"/>
      <c r="O12" s="89"/>
      <c r="P12" s="77"/>
      <c r="Q12" s="89"/>
      <c r="R12" s="190"/>
      <c r="S12" s="190"/>
      <c r="T12" s="190"/>
      <c r="U12" s="190"/>
      <c r="V12" s="189"/>
      <c r="W12" s="189"/>
      <c r="X12" s="189"/>
    </row>
    <row r="13" spans="1:24" s="199" customFormat="1" ht="18" customHeight="1">
      <c r="A13" s="202"/>
      <c r="B13" s="1013" t="s">
        <v>220</v>
      </c>
      <c r="C13" s="1013"/>
      <c r="D13" s="1013"/>
      <c r="E13" s="1013"/>
      <c r="F13" s="1013"/>
      <c r="G13" s="1013"/>
      <c r="H13" s="1013"/>
      <c r="I13" s="1013"/>
      <c r="J13" s="283" t="str">
        <f>IF('入力画面'!D155="終了","■","□")</f>
        <v>□</v>
      </c>
      <c r="K13" s="189" t="s">
        <v>221</v>
      </c>
      <c r="L13" s="130"/>
      <c r="M13" s="284" t="str">
        <f>IF('入力画面'!D155="中止","■","□")</f>
        <v>□</v>
      </c>
      <c r="N13" s="130" t="s">
        <v>222</v>
      </c>
      <c r="O13" s="130"/>
      <c r="P13" s="284" t="str">
        <f>IF('入力画面'!D155="中断","■","□")</f>
        <v>□</v>
      </c>
      <c r="Q13" s="130" t="s">
        <v>223</v>
      </c>
      <c r="R13" s="130"/>
      <c r="S13" s="130"/>
      <c r="T13" s="130"/>
      <c r="U13" s="130"/>
      <c r="V13" s="130"/>
      <c r="W13" s="130"/>
      <c r="X13" s="130"/>
    </row>
    <row r="14" spans="1:23" s="199" customFormat="1" ht="18" customHeight="1" thickBot="1">
      <c r="A14" s="206"/>
      <c r="B14" s="206"/>
      <c r="C14" s="200"/>
      <c r="D14" s="200"/>
      <c r="E14" s="200"/>
      <c r="F14" s="200"/>
      <c r="G14" s="203"/>
      <c r="H14" s="203"/>
      <c r="I14" s="200"/>
      <c r="J14" s="200"/>
      <c r="L14" s="200"/>
      <c r="M14" s="200" t="s">
        <v>25</v>
      </c>
      <c r="N14" s="200"/>
      <c r="O14" s="200"/>
      <c r="P14" s="200"/>
      <c r="Q14" s="200"/>
      <c r="R14" s="200"/>
      <c r="S14" s="200"/>
      <c r="T14" s="200"/>
      <c r="U14" s="200"/>
      <c r="V14" s="200"/>
      <c r="W14" s="200"/>
    </row>
    <row r="15" spans="1:24" s="199" customFormat="1" ht="27.75" customHeight="1" thickBot="1">
      <c r="A15" s="1172" t="s">
        <v>127</v>
      </c>
      <c r="B15" s="1276"/>
      <c r="C15" s="1276"/>
      <c r="D15" s="1276"/>
      <c r="E15" s="1277"/>
      <c r="F15" s="1155">
        <f>'入力画面'!D94</f>
        <v>0</v>
      </c>
      <c r="G15" s="1156"/>
      <c r="H15" s="1156"/>
      <c r="I15" s="1156"/>
      <c r="J15" s="1156"/>
      <c r="K15" s="1156"/>
      <c r="L15" s="1156"/>
      <c r="M15" s="1156"/>
      <c r="N15" s="1156"/>
      <c r="O15" s="1157"/>
      <c r="P15" s="1202" t="s">
        <v>19</v>
      </c>
      <c r="Q15" s="1203"/>
      <c r="R15" s="1261">
        <f>'入力画面'!D95</f>
        <v>0</v>
      </c>
      <c r="S15" s="1262"/>
      <c r="T15" s="1262"/>
      <c r="U15" s="1262"/>
      <c r="V15" s="1262"/>
      <c r="W15" s="1262"/>
      <c r="X15" s="1263"/>
    </row>
    <row r="16" spans="1:24" s="199" customFormat="1" ht="18" customHeight="1">
      <c r="A16" s="1158" t="s">
        <v>224</v>
      </c>
      <c r="B16" s="1265"/>
      <c r="C16" s="1265"/>
      <c r="D16" s="1265"/>
      <c r="E16" s="1266"/>
      <c r="F16" s="1273">
        <f>'入力画面'!D97</f>
        <v>0</v>
      </c>
      <c r="G16" s="1274"/>
      <c r="H16" s="1274"/>
      <c r="I16" s="1274"/>
      <c r="J16" s="1274"/>
      <c r="K16" s="1274"/>
      <c r="L16" s="1274"/>
      <c r="M16" s="1274"/>
      <c r="N16" s="1274"/>
      <c r="O16" s="1274"/>
      <c r="P16" s="1274"/>
      <c r="Q16" s="1274"/>
      <c r="R16" s="1274"/>
      <c r="S16" s="1274"/>
      <c r="T16" s="1274"/>
      <c r="U16" s="1274"/>
      <c r="V16" s="1274"/>
      <c r="W16" s="1274"/>
      <c r="X16" s="1275"/>
    </row>
    <row r="17" spans="1:24" s="199" customFormat="1" ht="18" customHeight="1">
      <c r="A17" s="1267"/>
      <c r="B17" s="1268"/>
      <c r="C17" s="1268"/>
      <c r="D17" s="1268"/>
      <c r="E17" s="1269"/>
      <c r="F17" s="1182"/>
      <c r="G17" s="1183"/>
      <c r="H17" s="1183"/>
      <c r="I17" s="1183"/>
      <c r="J17" s="1183"/>
      <c r="K17" s="1183"/>
      <c r="L17" s="1183"/>
      <c r="M17" s="1183"/>
      <c r="N17" s="1183"/>
      <c r="O17" s="1183"/>
      <c r="P17" s="1183"/>
      <c r="Q17" s="1183"/>
      <c r="R17" s="1183"/>
      <c r="S17" s="1183"/>
      <c r="T17" s="1183"/>
      <c r="U17" s="1183"/>
      <c r="V17" s="1183"/>
      <c r="W17" s="1183"/>
      <c r="X17" s="1193"/>
    </row>
    <row r="18" spans="1:24" s="199" customFormat="1" ht="18" customHeight="1" thickBot="1">
      <c r="A18" s="1270"/>
      <c r="B18" s="1271"/>
      <c r="C18" s="1271"/>
      <c r="D18" s="1271"/>
      <c r="E18" s="1272"/>
      <c r="F18" s="1167"/>
      <c r="G18" s="1168"/>
      <c r="H18" s="1168"/>
      <c r="I18" s="1168"/>
      <c r="J18" s="1168"/>
      <c r="K18" s="1168"/>
      <c r="L18" s="1168"/>
      <c r="M18" s="1168"/>
      <c r="N18" s="1168"/>
      <c r="O18" s="1168"/>
      <c r="P18" s="1168"/>
      <c r="Q18" s="1168"/>
      <c r="R18" s="1168"/>
      <c r="S18" s="1168"/>
      <c r="T18" s="1168"/>
      <c r="U18" s="1168"/>
      <c r="V18" s="1168"/>
      <c r="W18" s="1168"/>
      <c r="X18" s="1169"/>
    </row>
    <row r="19" spans="1:24" s="199" customFormat="1" ht="18" customHeight="1">
      <c r="A19" s="1158" t="s">
        <v>89</v>
      </c>
      <c r="B19" s="914"/>
      <c r="C19" s="914"/>
      <c r="D19" s="914"/>
      <c r="E19" s="915"/>
      <c r="F19" s="285" t="s">
        <v>243</v>
      </c>
      <c r="G19" s="286"/>
      <c r="H19" s="286"/>
      <c r="I19" s="286"/>
      <c r="J19" s="286" t="s">
        <v>244</v>
      </c>
      <c r="K19" s="1335">
        <f>'入力画面'!G167</f>
        <v>0</v>
      </c>
      <c r="L19" s="1335"/>
      <c r="M19" s="286" t="s">
        <v>90</v>
      </c>
      <c r="N19" s="258"/>
      <c r="O19" s="258"/>
      <c r="P19" s="258"/>
      <c r="Q19" s="258"/>
      <c r="R19" s="258"/>
      <c r="S19" s="258"/>
      <c r="T19" s="258"/>
      <c r="U19" s="258"/>
      <c r="V19" s="258"/>
      <c r="W19" s="258"/>
      <c r="X19" s="259"/>
    </row>
    <row r="20" spans="1:24" s="199" customFormat="1" ht="18" customHeight="1" thickBot="1">
      <c r="A20" s="919"/>
      <c r="B20" s="920"/>
      <c r="C20" s="920"/>
      <c r="D20" s="920"/>
      <c r="E20" s="921"/>
      <c r="F20" s="287" t="s">
        <v>225</v>
      </c>
      <c r="G20" s="288"/>
      <c r="H20" s="288"/>
      <c r="I20" s="288"/>
      <c r="J20" s="288" t="s">
        <v>245</v>
      </c>
      <c r="K20" s="1336">
        <f>'入力画面'!G168</f>
        <v>0</v>
      </c>
      <c r="L20" s="1336"/>
      <c r="M20" s="288" t="s">
        <v>90</v>
      </c>
      <c r="N20" s="260"/>
      <c r="O20" s="260"/>
      <c r="P20" s="260"/>
      <c r="Q20" s="260"/>
      <c r="R20" s="260"/>
      <c r="S20" s="260"/>
      <c r="T20" s="1334"/>
      <c r="U20" s="1334"/>
      <c r="V20" s="260"/>
      <c r="W20" s="260"/>
      <c r="X20" s="261"/>
    </row>
    <row r="21" spans="1:24" s="199" customFormat="1" ht="18" customHeight="1" thickBot="1">
      <c r="A21" s="1172" t="s">
        <v>117</v>
      </c>
      <c r="B21" s="1046"/>
      <c r="C21" s="1046"/>
      <c r="D21" s="1046"/>
      <c r="E21" s="1047"/>
      <c r="F21" s="1313">
        <f>'入力画面'!D100</f>
        <v>0</v>
      </c>
      <c r="G21" s="859"/>
      <c r="H21" s="859"/>
      <c r="I21" s="859"/>
      <c r="J21" s="859"/>
      <c r="K21" s="1314" t="s">
        <v>216</v>
      </c>
      <c r="L21" s="838"/>
      <c r="M21" s="1315">
        <f>'入力画面'!I100</f>
        <v>0</v>
      </c>
      <c r="N21" s="1315"/>
      <c r="O21" s="1315"/>
      <c r="P21" s="1315"/>
      <c r="Q21" s="1315"/>
      <c r="R21" s="211"/>
      <c r="S21" s="211"/>
      <c r="T21" s="211"/>
      <c r="U21" s="211"/>
      <c r="V21" s="211"/>
      <c r="W21" s="161"/>
      <c r="X21" s="212"/>
    </row>
    <row r="22" spans="1:24" s="199" customFormat="1" ht="16.5" customHeight="1">
      <c r="A22" s="1339" t="s">
        <v>232</v>
      </c>
      <c r="B22" s="1340"/>
      <c r="C22" s="1340"/>
      <c r="D22" s="1340"/>
      <c r="E22" s="1341"/>
      <c r="F22" s="264" t="s">
        <v>91</v>
      </c>
      <c r="G22" s="265"/>
      <c r="H22" s="265"/>
      <c r="I22" s="265"/>
      <c r="J22" s="265"/>
      <c r="K22" s="265"/>
      <c r="L22" s="225"/>
      <c r="M22" s="257"/>
      <c r="N22" s="257"/>
      <c r="O22" s="257"/>
      <c r="P22" s="191"/>
      <c r="Q22" s="258"/>
      <c r="R22" s="258"/>
      <c r="S22" s="258"/>
      <c r="T22" s="258"/>
      <c r="U22" s="258"/>
      <c r="V22" s="258"/>
      <c r="W22" s="258"/>
      <c r="X22" s="135"/>
    </row>
    <row r="23" spans="1:24" s="199" customFormat="1" ht="16.5" customHeight="1">
      <c r="A23" s="1342"/>
      <c r="B23" s="1051"/>
      <c r="C23" s="1051"/>
      <c r="D23" s="1051"/>
      <c r="E23" s="1343"/>
      <c r="F23" s="263"/>
      <c r="G23" s="1347">
        <f>IF('入力画面'!G171="","",'入力画面'!G171)</f>
      </c>
      <c r="H23" s="1348"/>
      <c r="I23" s="1348"/>
      <c r="J23" s="1348"/>
      <c r="K23" s="1348"/>
      <c r="L23" s="1348"/>
      <c r="M23" s="1348"/>
      <c r="N23" s="1348"/>
      <c r="O23" s="1348"/>
      <c r="P23" s="1348"/>
      <c r="Q23" s="1348"/>
      <c r="R23" s="1348"/>
      <c r="S23" s="1348"/>
      <c r="T23" s="1348"/>
      <c r="U23" s="1348"/>
      <c r="V23" s="1348"/>
      <c r="W23" s="1348"/>
      <c r="X23" s="1349"/>
    </row>
    <row r="24" spans="1:24" s="199" customFormat="1" ht="16.5" customHeight="1">
      <c r="A24" s="1342"/>
      <c r="B24" s="1051"/>
      <c r="C24" s="1051"/>
      <c r="D24" s="1051"/>
      <c r="E24" s="1343"/>
      <c r="F24" s="89"/>
      <c r="G24" s="1348"/>
      <c r="H24" s="1348"/>
      <c r="I24" s="1348"/>
      <c r="J24" s="1348"/>
      <c r="K24" s="1348"/>
      <c r="L24" s="1348"/>
      <c r="M24" s="1348"/>
      <c r="N24" s="1348"/>
      <c r="O24" s="1348"/>
      <c r="P24" s="1348"/>
      <c r="Q24" s="1348"/>
      <c r="R24" s="1348"/>
      <c r="S24" s="1348"/>
      <c r="T24" s="1348"/>
      <c r="U24" s="1348"/>
      <c r="V24" s="1348"/>
      <c r="W24" s="1348"/>
      <c r="X24" s="1349"/>
    </row>
    <row r="25" spans="1:24" s="199" customFormat="1" ht="16.5" customHeight="1">
      <c r="A25" s="1342"/>
      <c r="B25" s="1051"/>
      <c r="C25" s="1051"/>
      <c r="D25" s="1051"/>
      <c r="E25" s="1343"/>
      <c r="F25" s="89"/>
      <c r="G25" s="1348"/>
      <c r="H25" s="1348"/>
      <c r="I25" s="1348"/>
      <c r="J25" s="1348"/>
      <c r="K25" s="1348"/>
      <c r="L25" s="1348"/>
      <c r="M25" s="1348"/>
      <c r="N25" s="1348"/>
      <c r="O25" s="1348"/>
      <c r="P25" s="1348"/>
      <c r="Q25" s="1348"/>
      <c r="R25" s="1348"/>
      <c r="S25" s="1348"/>
      <c r="T25" s="1348"/>
      <c r="U25" s="1348"/>
      <c r="V25" s="1348"/>
      <c r="W25" s="1348"/>
      <c r="X25" s="1349"/>
    </row>
    <row r="26" spans="1:24" s="199" customFormat="1" ht="16.5" customHeight="1">
      <c r="A26" s="1342"/>
      <c r="B26" s="1051"/>
      <c r="C26" s="1051"/>
      <c r="D26" s="1051"/>
      <c r="E26" s="1343"/>
      <c r="F26" s="89"/>
      <c r="G26" s="1348"/>
      <c r="H26" s="1348"/>
      <c r="I26" s="1348"/>
      <c r="J26" s="1348"/>
      <c r="K26" s="1348"/>
      <c r="L26" s="1348"/>
      <c r="M26" s="1348"/>
      <c r="N26" s="1348"/>
      <c r="O26" s="1348"/>
      <c r="P26" s="1348"/>
      <c r="Q26" s="1348"/>
      <c r="R26" s="1348"/>
      <c r="S26" s="1348"/>
      <c r="T26" s="1348"/>
      <c r="U26" s="1348"/>
      <c r="V26" s="1348"/>
      <c r="W26" s="1348"/>
      <c r="X26" s="1349"/>
    </row>
    <row r="27" spans="1:24" s="199" customFormat="1" ht="16.5" customHeight="1">
      <c r="A27" s="1342"/>
      <c r="B27" s="1051"/>
      <c r="C27" s="1051"/>
      <c r="D27" s="1051"/>
      <c r="E27" s="1343"/>
      <c r="F27" s="98" t="s">
        <v>233</v>
      </c>
      <c r="G27" s="204"/>
      <c r="H27" s="204"/>
      <c r="I27" s="204"/>
      <c r="J27" s="204"/>
      <c r="K27" s="204"/>
      <c r="L27" s="204"/>
      <c r="M27" s="204"/>
      <c r="N27" s="204"/>
      <c r="O27" s="204"/>
      <c r="P27" s="204"/>
      <c r="Q27" s="204"/>
      <c r="R27" s="204"/>
      <c r="S27" s="204"/>
      <c r="T27" s="204"/>
      <c r="U27" s="204"/>
      <c r="V27" s="204"/>
      <c r="W27" s="204"/>
      <c r="X27" s="213"/>
    </row>
    <row r="28" spans="1:24" s="199" customFormat="1" ht="16.5" customHeight="1">
      <c r="A28" s="1342"/>
      <c r="B28" s="1051"/>
      <c r="C28" s="1051"/>
      <c r="D28" s="1051"/>
      <c r="E28" s="1343"/>
      <c r="F28" s="89"/>
      <c r="G28" s="1350">
        <f>IF('入力画面'!G176="","",'入力画面'!G176)</f>
      </c>
      <c r="H28" s="1351"/>
      <c r="I28" s="1351"/>
      <c r="J28" s="1351"/>
      <c r="K28" s="1351"/>
      <c r="L28" s="1351"/>
      <c r="M28" s="1351"/>
      <c r="N28" s="1351"/>
      <c r="O28" s="1351"/>
      <c r="P28" s="1351"/>
      <c r="Q28" s="1351"/>
      <c r="R28" s="1351"/>
      <c r="S28" s="1351"/>
      <c r="T28" s="1351"/>
      <c r="U28" s="1351"/>
      <c r="V28" s="1351"/>
      <c r="W28" s="1351"/>
      <c r="X28" s="1352"/>
    </row>
    <row r="29" spans="1:24" s="199" customFormat="1" ht="16.5" customHeight="1">
      <c r="A29" s="1342"/>
      <c r="B29" s="1051"/>
      <c r="C29" s="1051"/>
      <c r="D29" s="1051"/>
      <c r="E29" s="1343"/>
      <c r="F29" s="89"/>
      <c r="G29" s="1351"/>
      <c r="H29" s="1351"/>
      <c r="I29" s="1351"/>
      <c r="J29" s="1351"/>
      <c r="K29" s="1351"/>
      <c r="L29" s="1351"/>
      <c r="M29" s="1351"/>
      <c r="N29" s="1351"/>
      <c r="O29" s="1351"/>
      <c r="P29" s="1351"/>
      <c r="Q29" s="1351"/>
      <c r="R29" s="1351"/>
      <c r="S29" s="1351"/>
      <c r="T29" s="1351"/>
      <c r="U29" s="1351"/>
      <c r="V29" s="1351"/>
      <c r="W29" s="1351"/>
      <c r="X29" s="1352"/>
    </row>
    <row r="30" spans="1:24" s="199" customFormat="1" ht="16.5" customHeight="1">
      <c r="A30" s="1342"/>
      <c r="B30" s="1051"/>
      <c r="C30" s="1051"/>
      <c r="D30" s="1051"/>
      <c r="E30" s="1343"/>
      <c r="F30" s="89"/>
      <c r="G30" s="1351"/>
      <c r="H30" s="1351"/>
      <c r="I30" s="1351"/>
      <c r="J30" s="1351"/>
      <c r="K30" s="1351"/>
      <c r="L30" s="1351"/>
      <c r="M30" s="1351"/>
      <c r="N30" s="1351"/>
      <c r="O30" s="1351"/>
      <c r="P30" s="1351"/>
      <c r="Q30" s="1351"/>
      <c r="R30" s="1351"/>
      <c r="S30" s="1351"/>
      <c r="T30" s="1351"/>
      <c r="U30" s="1351"/>
      <c r="V30" s="1351"/>
      <c r="W30" s="1351"/>
      <c r="X30" s="1352"/>
    </row>
    <row r="31" spans="1:24" s="199" customFormat="1" ht="16.5" customHeight="1">
      <c r="A31" s="1342"/>
      <c r="B31" s="1051"/>
      <c r="C31" s="1051"/>
      <c r="D31" s="1051"/>
      <c r="E31" s="1343"/>
      <c r="F31" s="98"/>
      <c r="G31" s="1351"/>
      <c r="H31" s="1351"/>
      <c r="I31" s="1351"/>
      <c r="J31" s="1351"/>
      <c r="K31" s="1351"/>
      <c r="L31" s="1351"/>
      <c r="M31" s="1351"/>
      <c r="N31" s="1351"/>
      <c r="O31" s="1351"/>
      <c r="P31" s="1351"/>
      <c r="Q31" s="1351"/>
      <c r="R31" s="1351"/>
      <c r="S31" s="1351"/>
      <c r="T31" s="1351"/>
      <c r="U31" s="1351"/>
      <c r="V31" s="1351"/>
      <c r="W31" s="1351"/>
      <c r="X31" s="1352"/>
    </row>
    <row r="32" spans="1:24" s="199" customFormat="1" ht="16.5" customHeight="1">
      <c r="A32" s="1342"/>
      <c r="B32" s="1051"/>
      <c r="C32" s="1051"/>
      <c r="D32" s="1051"/>
      <c r="E32" s="1343"/>
      <c r="F32" s="98" t="s">
        <v>7</v>
      </c>
      <c r="G32" s="204"/>
      <c r="H32" s="204"/>
      <c r="I32" s="204"/>
      <c r="J32" s="204"/>
      <c r="K32" s="204"/>
      <c r="L32" s="204"/>
      <c r="M32" s="204"/>
      <c r="N32" s="204"/>
      <c r="O32" s="204"/>
      <c r="P32" s="204"/>
      <c r="Q32" s="204"/>
      <c r="R32" s="204"/>
      <c r="S32" s="204"/>
      <c r="T32" s="204"/>
      <c r="U32" s="204"/>
      <c r="V32" s="204"/>
      <c r="W32" s="204"/>
      <c r="X32" s="213"/>
    </row>
    <row r="33" spans="1:24" s="199" customFormat="1" ht="16.5" customHeight="1">
      <c r="A33" s="1342"/>
      <c r="B33" s="1051"/>
      <c r="C33" s="1051"/>
      <c r="D33" s="1051"/>
      <c r="E33" s="1343"/>
      <c r="F33" s="89"/>
      <c r="G33" s="1350">
        <f>IF('入力画面'!G181="","",'入力画面'!G181)</f>
      </c>
      <c r="H33" s="1351"/>
      <c r="I33" s="1351"/>
      <c r="J33" s="1351"/>
      <c r="K33" s="1351"/>
      <c r="L33" s="1351"/>
      <c r="M33" s="1351"/>
      <c r="N33" s="1351"/>
      <c r="O33" s="1351"/>
      <c r="P33" s="1351"/>
      <c r="Q33" s="1351"/>
      <c r="R33" s="1351"/>
      <c r="S33" s="1351"/>
      <c r="T33" s="1351"/>
      <c r="U33" s="1351"/>
      <c r="V33" s="1351"/>
      <c r="W33" s="1351"/>
      <c r="X33" s="1352"/>
    </row>
    <row r="34" spans="1:24" s="199" customFormat="1" ht="16.5" customHeight="1" thickBot="1">
      <c r="A34" s="1344"/>
      <c r="B34" s="1345"/>
      <c r="C34" s="1345"/>
      <c r="D34" s="1345"/>
      <c r="E34" s="1346"/>
      <c r="F34" s="215"/>
      <c r="G34" s="1353"/>
      <c r="H34" s="1353"/>
      <c r="I34" s="1353"/>
      <c r="J34" s="1353"/>
      <c r="K34" s="1353"/>
      <c r="L34" s="1353"/>
      <c r="M34" s="1353"/>
      <c r="N34" s="1353"/>
      <c r="O34" s="1353"/>
      <c r="P34" s="1353"/>
      <c r="Q34" s="1353"/>
      <c r="R34" s="1353"/>
      <c r="S34" s="1353"/>
      <c r="T34" s="1353"/>
      <c r="U34" s="1353"/>
      <c r="V34" s="1353"/>
      <c r="W34" s="1353"/>
      <c r="X34" s="1354"/>
    </row>
    <row r="35" spans="1:24" s="199" customFormat="1" ht="18" customHeight="1">
      <c r="A35" s="186"/>
      <c r="B35" s="210"/>
      <c r="C35" s="210"/>
      <c r="D35" s="210"/>
      <c r="E35" s="210"/>
      <c r="F35" s="218"/>
      <c r="G35" s="183"/>
      <c r="H35" s="183"/>
      <c r="I35" s="183"/>
      <c r="J35" s="183"/>
      <c r="K35" s="183"/>
      <c r="L35" s="183"/>
      <c r="M35" s="183"/>
      <c r="N35" s="183"/>
      <c r="O35" s="183"/>
      <c r="P35" s="183"/>
      <c r="Q35" s="289" t="s">
        <v>246</v>
      </c>
      <c r="R35" s="183"/>
      <c r="S35" s="183"/>
      <c r="T35" s="183"/>
      <c r="U35" s="183"/>
      <c r="V35" s="219"/>
      <c r="W35" s="219"/>
      <c r="X35" s="191"/>
    </row>
    <row r="36" spans="1:24" s="199" customFormat="1" ht="18" customHeight="1">
      <c r="A36" s="220"/>
      <c r="B36" s="236" t="s">
        <v>276</v>
      </c>
      <c r="C36" s="220"/>
      <c r="D36" s="220"/>
      <c r="E36" s="220"/>
      <c r="F36" s="221"/>
      <c r="G36" s="83"/>
      <c r="H36" s="83"/>
      <c r="I36" s="83"/>
      <c r="J36" s="83"/>
      <c r="K36" s="83"/>
      <c r="L36" s="83"/>
      <c r="M36" s="83"/>
      <c r="N36" s="83"/>
      <c r="O36" s="83"/>
      <c r="P36" s="83"/>
      <c r="Q36" s="83"/>
      <c r="R36" s="83"/>
      <c r="S36" s="83"/>
      <c r="T36" s="83"/>
      <c r="U36" s="83"/>
      <c r="V36" s="214"/>
      <c r="W36" s="214"/>
      <c r="X36" s="204"/>
    </row>
    <row r="37" spans="1:24" s="199" customFormat="1" ht="15" customHeight="1">
      <c r="A37" s="222"/>
      <c r="B37" s="203" t="s">
        <v>109</v>
      </c>
      <c r="C37" s="223"/>
      <c r="D37" s="1322" t="str">
        <f>'入力画面'!D82&amp;"　殿"</f>
        <v>0　殿</v>
      </c>
      <c r="E37" s="868"/>
      <c r="F37" s="868"/>
      <c r="G37" s="868"/>
      <c r="H37" s="868"/>
      <c r="I37" s="868"/>
      <c r="J37" s="868"/>
      <c r="K37" s="868"/>
      <c r="L37" s="868"/>
      <c r="M37" s="868"/>
      <c r="N37" s="200"/>
      <c r="O37" s="200"/>
      <c r="P37" s="200"/>
      <c r="Q37" s="200"/>
      <c r="R37" s="200"/>
      <c r="S37" s="200"/>
      <c r="T37" s="200"/>
      <c r="U37" s="200"/>
      <c r="V37" s="200"/>
      <c r="W37" s="200"/>
      <c r="X37" s="200"/>
    </row>
    <row r="38" spans="1:24" s="199" customFormat="1" ht="15" customHeight="1">
      <c r="A38" s="222"/>
      <c r="B38" s="203"/>
      <c r="C38" s="223"/>
      <c r="D38" s="262"/>
      <c r="E38" s="134"/>
      <c r="F38" s="134"/>
      <c r="G38" s="134"/>
      <c r="H38" s="134"/>
      <c r="I38" s="134"/>
      <c r="J38" s="134"/>
      <c r="K38" s="134"/>
      <c r="L38" s="134"/>
      <c r="M38" s="134"/>
      <c r="N38" s="200"/>
      <c r="O38" s="200"/>
      <c r="P38" s="200"/>
      <c r="Q38" s="200"/>
      <c r="R38" s="200"/>
      <c r="S38" s="200"/>
      <c r="T38" s="200"/>
      <c r="U38" s="200"/>
      <c r="V38" s="200"/>
      <c r="W38" s="200"/>
      <c r="X38" s="200"/>
    </row>
    <row r="39" spans="1:24" s="199" customFormat="1" ht="16.5" customHeight="1">
      <c r="A39" s="222"/>
      <c r="B39" s="204" t="s">
        <v>231</v>
      </c>
      <c r="C39" s="223"/>
      <c r="D39" s="262"/>
      <c r="E39" s="134"/>
      <c r="F39" s="134"/>
      <c r="G39" s="134"/>
      <c r="H39" s="134"/>
      <c r="I39" s="134"/>
      <c r="J39" s="134"/>
      <c r="K39" s="134"/>
      <c r="L39" s="134"/>
      <c r="M39" s="134"/>
      <c r="N39" s="200"/>
      <c r="O39" s="200"/>
      <c r="P39" s="200"/>
      <c r="Q39" s="200"/>
      <c r="R39" s="200"/>
      <c r="S39" s="200"/>
      <c r="T39" s="200"/>
      <c r="U39" s="200"/>
      <c r="V39" s="200"/>
      <c r="W39" s="200"/>
      <c r="X39" s="200"/>
    </row>
    <row r="40" spans="1:24" s="199" customFormat="1" ht="16.5" customHeight="1">
      <c r="A40" s="222"/>
      <c r="B40" s="203"/>
      <c r="C40" s="223"/>
      <c r="D40" s="262"/>
      <c r="E40" s="134"/>
      <c r="F40" s="134"/>
      <c r="G40" s="134"/>
      <c r="H40" s="134"/>
      <c r="I40" s="134"/>
      <c r="J40" s="134"/>
      <c r="K40" s="134"/>
      <c r="L40" s="134"/>
      <c r="M40" s="134"/>
      <c r="N40" s="200"/>
      <c r="O40" s="200" t="s">
        <v>140</v>
      </c>
      <c r="P40" s="200"/>
      <c r="Q40" s="200"/>
      <c r="R40" s="200"/>
      <c r="S40" s="200"/>
      <c r="T40" s="200"/>
      <c r="U40" s="200"/>
      <c r="V40" s="200"/>
      <c r="W40" s="200"/>
      <c r="X40" s="200"/>
    </row>
    <row r="41" spans="1:24" s="199" customFormat="1" ht="16.5" customHeight="1">
      <c r="A41" s="222"/>
      <c r="B41" s="203"/>
      <c r="C41" s="223"/>
      <c r="D41" s="262"/>
      <c r="E41" s="134"/>
      <c r="F41" s="134"/>
      <c r="G41" s="134"/>
      <c r="H41" s="134"/>
      <c r="I41" s="134"/>
      <c r="J41" s="134"/>
      <c r="K41" s="134"/>
      <c r="L41" s="134"/>
      <c r="M41" s="134"/>
      <c r="N41" s="200"/>
      <c r="O41" s="200"/>
      <c r="P41" s="200"/>
      <c r="Q41" s="1297" t="str">
        <f>'入力画面'!D55</f>
        <v>金澤　右</v>
      </c>
      <c r="R41" s="1297"/>
      <c r="S41" s="1297"/>
      <c r="T41" s="1297"/>
      <c r="U41" s="1297"/>
      <c r="V41" s="1297"/>
      <c r="W41" s="206"/>
      <c r="X41" s="200"/>
    </row>
    <row r="42" spans="1:24" s="199" customFormat="1" ht="15" customHeight="1">
      <c r="A42" s="222"/>
      <c r="B42" s="203"/>
      <c r="C42" s="223"/>
      <c r="D42" s="262"/>
      <c r="E42" s="134"/>
      <c r="F42" s="134"/>
      <c r="G42" s="134"/>
      <c r="H42" s="134"/>
      <c r="I42" s="134"/>
      <c r="J42" s="134"/>
      <c r="K42" s="134"/>
      <c r="L42" s="134"/>
      <c r="M42" s="134"/>
      <c r="N42" s="200"/>
      <c r="O42" s="200"/>
      <c r="P42" s="200"/>
      <c r="Q42" s="203"/>
      <c r="R42" s="203"/>
      <c r="S42" s="203"/>
      <c r="T42" s="203"/>
      <c r="U42" s="203"/>
      <c r="V42" s="203"/>
      <c r="W42" s="206"/>
      <c r="X42" s="200"/>
    </row>
    <row r="43" spans="1:25" s="199" customFormat="1" ht="15" customHeight="1">
      <c r="A43" s="222"/>
      <c r="B43" s="204"/>
      <c r="C43" s="1338"/>
      <c r="D43" s="1338"/>
      <c r="E43" s="1338"/>
      <c r="F43" s="1338"/>
      <c r="G43" s="1338"/>
      <c r="H43" s="1338"/>
      <c r="I43" s="1338"/>
      <c r="J43" s="1338"/>
      <c r="K43" s="1338"/>
      <c r="L43" s="1338"/>
      <c r="M43" s="1338"/>
      <c r="N43" s="1338"/>
      <c r="O43" s="1338"/>
      <c r="P43" s="1338"/>
      <c r="Q43" s="1338"/>
      <c r="R43" s="1338"/>
      <c r="S43" s="1338"/>
      <c r="T43" s="1338"/>
      <c r="U43" s="1338"/>
      <c r="V43" s="1338"/>
      <c r="W43" s="1338"/>
      <c r="X43" s="266"/>
      <c r="Y43" s="266"/>
    </row>
    <row r="44" spans="1:25" s="199" customFormat="1" ht="15" customHeight="1">
      <c r="A44" s="222"/>
      <c r="B44" s="204"/>
      <c r="C44" s="1338"/>
      <c r="D44" s="1338"/>
      <c r="E44" s="1338"/>
      <c r="F44" s="1338"/>
      <c r="G44" s="1338"/>
      <c r="H44" s="1338"/>
      <c r="I44" s="1338"/>
      <c r="J44" s="1338"/>
      <c r="K44" s="1338"/>
      <c r="L44" s="1338"/>
      <c r="M44" s="1338"/>
      <c r="N44" s="1338"/>
      <c r="O44" s="1338"/>
      <c r="P44" s="1338"/>
      <c r="Q44" s="1338"/>
      <c r="R44" s="1338"/>
      <c r="S44" s="1338"/>
      <c r="T44" s="1338"/>
      <c r="U44" s="1338"/>
      <c r="V44" s="1338"/>
      <c r="W44" s="1338"/>
      <c r="X44" s="10"/>
      <c r="Y44" s="10"/>
    </row>
    <row r="45" spans="1:25" s="199" customFormat="1" ht="15" customHeight="1">
      <c r="A45" s="222"/>
      <c r="B45" s="204"/>
      <c r="C45" s="1338"/>
      <c r="D45" s="1338"/>
      <c r="E45" s="1338"/>
      <c r="F45" s="1338"/>
      <c r="G45" s="1338"/>
      <c r="H45" s="1338"/>
      <c r="I45" s="1338"/>
      <c r="J45" s="1338"/>
      <c r="K45" s="1338"/>
      <c r="L45" s="1338"/>
      <c r="M45" s="1338"/>
      <c r="N45" s="1338"/>
      <c r="O45" s="1338"/>
      <c r="P45" s="1338"/>
      <c r="Q45" s="1338"/>
      <c r="R45" s="1338"/>
      <c r="S45" s="1338"/>
      <c r="T45" s="1338"/>
      <c r="U45" s="1338"/>
      <c r="V45" s="1338"/>
      <c r="W45" s="1338"/>
      <c r="X45" s="10"/>
      <c r="Y45" s="10"/>
    </row>
  </sheetData>
  <sheetProtection/>
  <mergeCells count="29">
    <mergeCell ref="F5:T5"/>
    <mergeCell ref="Q11:U11"/>
    <mergeCell ref="B13:I13"/>
    <mergeCell ref="D37:M37"/>
    <mergeCell ref="C43:W43"/>
    <mergeCell ref="C44:W45"/>
    <mergeCell ref="A22:E34"/>
    <mergeCell ref="G23:X26"/>
    <mergeCell ref="G28:X31"/>
    <mergeCell ref="G33:X34"/>
    <mergeCell ref="P15:Q15"/>
    <mergeCell ref="R15:X15"/>
    <mergeCell ref="T20:U20"/>
    <mergeCell ref="A21:E21"/>
    <mergeCell ref="F21:J21"/>
    <mergeCell ref="K21:L21"/>
    <mergeCell ref="M21:Q21"/>
    <mergeCell ref="K19:L19"/>
    <mergeCell ref="K20:L20"/>
    <mergeCell ref="N1:P1"/>
    <mergeCell ref="Q1:X1"/>
    <mergeCell ref="Q2:X2"/>
    <mergeCell ref="N2:P2"/>
    <mergeCell ref="Q41:V41"/>
    <mergeCell ref="A16:E18"/>
    <mergeCell ref="F16:X18"/>
    <mergeCell ref="A19:E20"/>
    <mergeCell ref="A15:E15"/>
    <mergeCell ref="F15:O15"/>
  </mergeCells>
  <printOptions/>
  <pageMargins left="0.5905511811023623" right="0.5905511811023623"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P38"/>
  <sheetViews>
    <sheetView zoomScalePageLayoutView="0" workbookViewId="0" topLeftCell="A1">
      <selection activeCell="R6" sqref="R6"/>
    </sheetView>
  </sheetViews>
  <sheetFormatPr defaultColWidth="9.00390625" defaultRowHeight="13.5"/>
  <cols>
    <col min="4" max="4" width="5.75390625" style="0" customWidth="1"/>
    <col min="5" max="5" width="7.75390625" style="0" customWidth="1"/>
    <col min="6" max="6" width="10.00390625" style="0" customWidth="1"/>
    <col min="8" max="8" width="12.75390625" style="0" customWidth="1"/>
  </cols>
  <sheetData>
    <row r="1" spans="1:8" ht="13.5">
      <c r="A1" s="429" t="s">
        <v>345</v>
      </c>
      <c r="B1" s="429"/>
      <c r="C1" s="429"/>
      <c r="D1" s="429"/>
      <c r="E1" s="429"/>
      <c r="F1" s="429"/>
      <c r="G1" s="429"/>
      <c r="H1" s="429"/>
    </row>
    <row r="2" spans="1:8" ht="13.5">
      <c r="A2" s="429"/>
      <c r="B2" s="429"/>
      <c r="C2" s="429"/>
      <c r="D2" s="429"/>
      <c r="E2" s="429"/>
      <c r="F2" s="429"/>
      <c r="G2" s="429" t="s">
        <v>35</v>
      </c>
      <c r="H2" s="429">
        <f>+'入力画面'!D81</f>
        <v>0</v>
      </c>
    </row>
    <row r="3" spans="1:8" ht="13.5">
      <c r="A3" s="429"/>
      <c r="B3" s="429"/>
      <c r="C3" s="429"/>
      <c r="D3" s="429"/>
      <c r="E3" s="429"/>
      <c r="F3" s="429"/>
      <c r="G3" s="429"/>
      <c r="H3" s="430" t="s">
        <v>325</v>
      </c>
    </row>
    <row r="4" spans="1:16" ht="41.25" customHeight="1">
      <c r="A4" s="429"/>
      <c r="B4" s="429"/>
      <c r="C4" s="429"/>
      <c r="D4" s="429"/>
      <c r="E4" s="429"/>
      <c r="F4" s="429"/>
      <c r="G4" s="429"/>
      <c r="H4" s="429"/>
      <c r="J4" s="445"/>
      <c r="K4" s="445"/>
      <c r="L4" s="446" t="s">
        <v>350</v>
      </c>
      <c r="M4" s="445"/>
      <c r="N4" s="445"/>
      <c r="O4" s="445"/>
      <c r="P4" s="445"/>
    </row>
    <row r="5" spans="1:8" ht="19.5" customHeight="1">
      <c r="A5" s="1355" t="s">
        <v>326</v>
      </c>
      <c r="B5" s="1356"/>
      <c r="C5" s="1356"/>
      <c r="D5" s="1356"/>
      <c r="E5" s="1356"/>
      <c r="F5" s="1356"/>
      <c r="G5" s="1356"/>
      <c r="H5" s="1356"/>
    </row>
    <row r="6" spans="1:10" ht="13.5">
      <c r="A6" s="429"/>
      <c r="B6" s="429"/>
      <c r="C6" s="429"/>
      <c r="D6" s="429"/>
      <c r="E6" s="429"/>
      <c r="F6" s="429"/>
      <c r="G6" s="429"/>
      <c r="H6" s="429"/>
      <c r="I6" s="91" t="s">
        <v>348</v>
      </c>
      <c r="J6" t="s">
        <v>352</v>
      </c>
    </row>
    <row r="7" spans="1:10" ht="13.5">
      <c r="A7" s="429"/>
      <c r="B7" s="429"/>
      <c r="C7" s="429"/>
      <c r="D7" s="429"/>
      <c r="E7" s="429"/>
      <c r="F7" s="429"/>
      <c r="G7" s="429"/>
      <c r="H7" s="429"/>
      <c r="J7" t="s">
        <v>349</v>
      </c>
    </row>
    <row r="8" spans="1:8" ht="39" customHeight="1">
      <c r="A8" s="429"/>
      <c r="B8" s="429"/>
      <c r="C8" s="429"/>
      <c r="D8" s="429"/>
      <c r="E8" s="429"/>
      <c r="F8" s="429"/>
      <c r="G8" s="429"/>
      <c r="H8" s="429"/>
    </row>
    <row r="9" spans="1:8" ht="18.75" customHeight="1">
      <c r="A9" s="429" t="s">
        <v>327</v>
      </c>
      <c r="B9" s="429"/>
      <c r="C9" s="429"/>
      <c r="D9" s="429"/>
      <c r="E9" s="429"/>
      <c r="F9" s="429"/>
      <c r="G9" s="429"/>
      <c r="H9" s="429"/>
    </row>
    <row r="10" spans="1:8" ht="18.75" customHeight="1">
      <c r="A10" s="429" t="s">
        <v>328</v>
      </c>
      <c r="B10" s="429"/>
      <c r="C10" s="429"/>
      <c r="D10" s="429"/>
      <c r="E10" s="429"/>
      <c r="F10" s="429"/>
      <c r="G10" s="429"/>
      <c r="H10" s="429"/>
    </row>
    <row r="11" spans="1:8" ht="13.5">
      <c r="A11" s="429"/>
      <c r="B11" s="429"/>
      <c r="C11" s="429"/>
      <c r="D11" s="429"/>
      <c r="E11" s="429"/>
      <c r="F11" s="429"/>
      <c r="G11" s="429"/>
      <c r="H11" s="429"/>
    </row>
    <row r="12" spans="1:8" ht="13.5">
      <c r="A12" s="429"/>
      <c r="B12" s="429"/>
      <c r="C12" s="429"/>
      <c r="D12" s="429"/>
      <c r="E12" s="429"/>
      <c r="F12" s="429"/>
      <c r="G12" s="429"/>
      <c r="H12" s="429"/>
    </row>
    <row r="13" spans="1:8" ht="13.5">
      <c r="A13" s="1357" t="s">
        <v>25</v>
      </c>
      <c r="B13" s="1357"/>
      <c r="C13" s="1357"/>
      <c r="D13" s="1357"/>
      <c r="E13" s="1357"/>
      <c r="F13" s="1357"/>
      <c r="G13" s="1357"/>
      <c r="H13" s="1357"/>
    </row>
    <row r="14" spans="1:10" ht="25.5" customHeight="1">
      <c r="A14" s="429"/>
      <c r="B14" s="429"/>
      <c r="C14" s="429"/>
      <c r="D14" s="429"/>
      <c r="E14" s="429"/>
      <c r="F14" s="429"/>
      <c r="G14" s="429"/>
      <c r="H14" s="429"/>
      <c r="J14" s="442" t="s">
        <v>353</v>
      </c>
    </row>
    <row r="15" spans="1:16" ht="13.5">
      <c r="A15" s="429"/>
      <c r="B15" s="429" t="s">
        <v>344</v>
      </c>
      <c r="C15" s="429"/>
      <c r="D15" s="429"/>
      <c r="E15" s="429"/>
      <c r="F15" s="429"/>
      <c r="G15" s="429"/>
      <c r="H15" s="429"/>
      <c r="J15" s="436" t="s">
        <v>351</v>
      </c>
      <c r="K15" s="436"/>
      <c r="L15" s="436"/>
      <c r="M15" s="436"/>
      <c r="N15" s="436"/>
      <c r="O15" s="436"/>
      <c r="P15" s="436"/>
    </row>
    <row r="16" spans="1:16" ht="13.5">
      <c r="A16" s="429"/>
      <c r="B16" s="429"/>
      <c r="C16" s="429"/>
      <c r="D16" s="429"/>
      <c r="E16" s="429"/>
      <c r="F16" s="429"/>
      <c r="G16" s="429"/>
      <c r="H16" s="429"/>
      <c r="J16" s="436"/>
      <c r="K16" s="436"/>
      <c r="L16" s="436"/>
      <c r="M16" s="436"/>
      <c r="N16" s="436"/>
      <c r="O16" s="436"/>
      <c r="P16" s="436"/>
    </row>
    <row r="17" spans="1:16" ht="26.25" customHeight="1">
      <c r="A17" s="429"/>
      <c r="B17" s="429"/>
      <c r="C17" s="429"/>
      <c r="D17" s="429"/>
      <c r="E17" s="429"/>
      <c r="F17" s="429"/>
      <c r="G17" s="429"/>
      <c r="H17" s="429"/>
      <c r="J17" s="436"/>
      <c r="K17" s="436"/>
      <c r="L17" s="436"/>
      <c r="M17" s="436"/>
      <c r="N17" s="436"/>
      <c r="O17" s="436"/>
      <c r="P17" s="436"/>
    </row>
    <row r="18" spans="1:16" ht="19.5" customHeight="1">
      <c r="A18" s="429"/>
      <c r="B18" s="429" t="s">
        <v>332</v>
      </c>
      <c r="C18" s="431"/>
      <c r="D18" s="429" t="s">
        <v>329</v>
      </c>
      <c r="E18" s="431"/>
      <c r="F18" s="429" t="s">
        <v>330</v>
      </c>
      <c r="G18" s="431"/>
      <c r="H18" s="429" t="s">
        <v>331</v>
      </c>
      <c r="J18" s="436" t="s">
        <v>332</v>
      </c>
      <c r="K18" s="437">
        <v>2018</v>
      </c>
      <c r="L18" s="436" t="s">
        <v>329</v>
      </c>
      <c r="M18" s="437">
        <v>10</v>
      </c>
      <c r="N18" s="436" t="s">
        <v>330</v>
      </c>
      <c r="O18" s="437">
        <v>0</v>
      </c>
      <c r="P18" s="436" t="s">
        <v>331</v>
      </c>
    </row>
    <row r="19" spans="1:16" ht="19.5" customHeight="1">
      <c r="A19" s="429"/>
      <c r="B19" s="429"/>
      <c r="C19" s="432"/>
      <c r="D19" s="429" t="s">
        <v>329</v>
      </c>
      <c r="E19" s="432"/>
      <c r="F19" s="429" t="s">
        <v>330</v>
      </c>
      <c r="G19" s="432"/>
      <c r="H19" s="429" t="s">
        <v>331</v>
      </c>
      <c r="J19" s="436"/>
      <c r="K19" s="438">
        <v>2019</v>
      </c>
      <c r="L19" s="436" t="s">
        <v>329</v>
      </c>
      <c r="M19" s="438">
        <v>0</v>
      </c>
      <c r="N19" s="436" t="s">
        <v>330</v>
      </c>
      <c r="O19" s="438">
        <v>0</v>
      </c>
      <c r="P19" s="436" t="s">
        <v>331</v>
      </c>
    </row>
    <row r="20" spans="1:16" ht="19.5" customHeight="1">
      <c r="A20" s="429"/>
      <c r="B20" s="429"/>
      <c r="C20" s="432"/>
      <c r="D20" s="429" t="s">
        <v>329</v>
      </c>
      <c r="E20" s="432"/>
      <c r="F20" s="429" t="s">
        <v>330</v>
      </c>
      <c r="G20" s="432"/>
      <c r="H20" s="429" t="s">
        <v>331</v>
      </c>
      <c r="J20" s="436"/>
      <c r="K20" s="438">
        <v>2020</v>
      </c>
      <c r="L20" s="436" t="s">
        <v>329</v>
      </c>
      <c r="M20" s="438">
        <v>0</v>
      </c>
      <c r="N20" s="436" t="s">
        <v>330</v>
      </c>
      <c r="O20" s="438">
        <v>10</v>
      </c>
      <c r="P20" s="436" t="s">
        <v>331</v>
      </c>
    </row>
    <row r="21" spans="1:16" ht="19.5" customHeight="1">
      <c r="A21" s="429"/>
      <c r="B21" s="429"/>
      <c r="C21" s="432"/>
      <c r="D21" s="429" t="s">
        <v>329</v>
      </c>
      <c r="E21" s="432"/>
      <c r="F21" s="429" t="s">
        <v>330</v>
      </c>
      <c r="G21" s="432"/>
      <c r="H21" s="429" t="s">
        <v>331</v>
      </c>
      <c r="J21" s="436"/>
      <c r="K21" s="438"/>
      <c r="L21" s="436" t="s">
        <v>329</v>
      </c>
      <c r="M21" s="438"/>
      <c r="N21" s="436" t="s">
        <v>330</v>
      </c>
      <c r="O21" s="438"/>
      <c r="P21" s="436" t="s">
        <v>331</v>
      </c>
    </row>
    <row r="22" spans="1:16" ht="19.5" customHeight="1">
      <c r="A22" s="429"/>
      <c r="B22" s="429"/>
      <c r="C22" s="432"/>
      <c r="D22" s="429" t="s">
        <v>329</v>
      </c>
      <c r="E22" s="432"/>
      <c r="F22" s="429" t="s">
        <v>330</v>
      </c>
      <c r="G22" s="432"/>
      <c r="H22" s="429" t="s">
        <v>331</v>
      </c>
      <c r="J22" s="436"/>
      <c r="K22" s="438"/>
      <c r="L22" s="436" t="s">
        <v>329</v>
      </c>
      <c r="M22" s="438"/>
      <c r="N22" s="436" t="s">
        <v>330</v>
      </c>
      <c r="O22" s="438"/>
      <c r="P22" s="436" t="s">
        <v>331</v>
      </c>
    </row>
    <row r="23" spans="1:16" ht="19.5" customHeight="1">
      <c r="A23" s="429"/>
      <c r="B23" s="429"/>
      <c r="C23" s="432"/>
      <c r="D23" s="429" t="s">
        <v>329</v>
      </c>
      <c r="E23" s="432"/>
      <c r="F23" s="429" t="s">
        <v>330</v>
      </c>
      <c r="G23" s="432"/>
      <c r="H23" s="429" t="s">
        <v>331</v>
      </c>
      <c r="J23" s="436"/>
      <c r="K23" s="438"/>
      <c r="L23" s="436" t="s">
        <v>329</v>
      </c>
      <c r="M23" s="438"/>
      <c r="N23" s="436" t="s">
        <v>330</v>
      </c>
      <c r="O23" s="438"/>
      <c r="P23" s="436" t="s">
        <v>331</v>
      </c>
    </row>
    <row r="24" spans="1:13" ht="28.5" customHeight="1">
      <c r="A24" s="429"/>
      <c r="B24" s="429"/>
      <c r="C24" s="429"/>
      <c r="D24" s="429"/>
      <c r="E24" s="429"/>
      <c r="F24" s="429"/>
      <c r="G24" s="429"/>
      <c r="H24" s="429"/>
      <c r="M24" s="444"/>
    </row>
    <row r="25" spans="1:10" ht="23.25" customHeight="1">
      <c r="A25" s="429"/>
      <c r="B25" s="429"/>
      <c r="C25" s="429"/>
      <c r="D25" s="429"/>
      <c r="E25" s="429" t="s">
        <v>333</v>
      </c>
      <c r="F25" s="431"/>
      <c r="G25" s="431"/>
      <c r="H25" s="431"/>
      <c r="J25" s="443" t="s">
        <v>354</v>
      </c>
    </row>
    <row r="26" spans="1:16" ht="23.25" customHeight="1">
      <c r="A26" s="429"/>
      <c r="B26" s="429"/>
      <c r="C26" s="429"/>
      <c r="D26" s="429"/>
      <c r="E26" s="430" t="s">
        <v>334</v>
      </c>
      <c r="F26" s="432"/>
      <c r="G26" s="432"/>
      <c r="H26" s="432"/>
      <c r="J26" s="436" t="s">
        <v>351</v>
      </c>
      <c r="K26" s="436"/>
      <c r="L26" s="436"/>
      <c r="M26" s="436"/>
      <c r="N26" s="436"/>
      <c r="O26" s="436"/>
      <c r="P26" s="436"/>
    </row>
    <row r="27" spans="1:16" ht="23.25" customHeight="1">
      <c r="A27" s="429"/>
      <c r="B27" s="429"/>
      <c r="C27" s="429"/>
      <c r="D27" s="429"/>
      <c r="E27" s="429" t="s">
        <v>24</v>
      </c>
      <c r="F27" s="432"/>
      <c r="G27" s="432"/>
      <c r="H27" s="432"/>
      <c r="J27" s="436"/>
      <c r="K27" s="436"/>
      <c r="L27" s="436"/>
      <c r="M27" s="436"/>
      <c r="N27" s="436"/>
      <c r="O27" s="436"/>
      <c r="P27" s="436"/>
    </row>
    <row r="28" spans="1:16" s="195" customFormat="1" ht="23.25" customHeight="1">
      <c r="A28" s="433"/>
      <c r="B28" s="433"/>
      <c r="C28" s="433"/>
      <c r="D28" s="433"/>
      <c r="E28" s="433"/>
      <c r="F28" s="433"/>
      <c r="G28" s="433"/>
      <c r="H28" s="434" t="s">
        <v>339</v>
      </c>
      <c r="J28" s="436"/>
      <c r="K28" s="436"/>
      <c r="L28" s="436"/>
      <c r="M28" s="436"/>
      <c r="N28" s="436"/>
      <c r="O28" s="436"/>
      <c r="P28" s="436"/>
    </row>
    <row r="29" spans="1:16" ht="15.75" customHeight="1" thickBot="1">
      <c r="A29" s="429"/>
      <c r="B29" s="429"/>
      <c r="C29" s="429"/>
      <c r="D29" s="429"/>
      <c r="E29" s="429"/>
      <c r="F29" s="429"/>
      <c r="G29" s="429"/>
      <c r="H29" s="429"/>
      <c r="J29" s="436" t="s">
        <v>332</v>
      </c>
      <c r="K29" s="437">
        <v>2018</v>
      </c>
      <c r="L29" s="436" t="s">
        <v>329</v>
      </c>
      <c r="M29" s="437">
        <v>10</v>
      </c>
      <c r="N29" s="436" t="s">
        <v>330</v>
      </c>
      <c r="O29" s="437">
        <v>3</v>
      </c>
      <c r="P29" s="436" t="s">
        <v>331</v>
      </c>
    </row>
    <row r="30" spans="1:16" ht="17.25" customHeight="1">
      <c r="A30" s="435"/>
      <c r="B30" s="435"/>
      <c r="C30" s="435"/>
      <c r="D30" s="435"/>
      <c r="E30" s="435"/>
      <c r="F30" s="435"/>
      <c r="G30" s="435"/>
      <c r="H30" s="435"/>
      <c r="J30" s="436"/>
      <c r="K30" s="438">
        <v>2019</v>
      </c>
      <c r="L30" s="436" t="s">
        <v>329</v>
      </c>
      <c r="M30" s="438">
        <v>0</v>
      </c>
      <c r="N30" s="436" t="s">
        <v>330</v>
      </c>
      <c r="O30" s="438">
        <v>0</v>
      </c>
      <c r="P30" s="436" t="s">
        <v>331</v>
      </c>
    </row>
    <row r="31" spans="1:16" ht="20.25" customHeight="1">
      <c r="A31" s="429"/>
      <c r="B31" s="429"/>
      <c r="C31" s="429"/>
      <c r="D31" s="429"/>
      <c r="E31" s="429"/>
      <c r="F31" s="429"/>
      <c r="G31" s="429"/>
      <c r="H31" s="430" t="s">
        <v>325</v>
      </c>
      <c r="J31" s="436"/>
      <c r="K31" s="438">
        <v>2020</v>
      </c>
      <c r="L31" s="436" t="s">
        <v>329</v>
      </c>
      <c r="M31" s="438">
        <v>0</v>
      </c>
      <c r="N31" s="436" t="s">
        <v>330</v>
      </c>
      <c r="O31" s="438">
        <v>7</v>
      </c>
      <c r="P31" s="436" t="s">
        <v>331</v>
      </c>
    </row>
    <row r="32" spans="1:16" ht="20.25" customHeight="1">
      <c r="A32" s="429" t="s">
        <v>335</v>
      </c>
      <c r="B32" s="429"/>
      <c r="C32" s="429"/>
      <c r="D32" s="429"/>
      <c r="E32" s="429"/>
      <c r="F32" s="429"/>
      <c r="G32" s="429"/>
      <c r="H32" s="429"/>
      <c r="J32" s="436"/>
      <c r="K32" s="438"/>
      <c r="L32" s="436" t="s">
        <v>329</v>
      </c>
      <c r="M32" s="438"/>
      <c r="N32" s="436" t="s">
        <v>330</v>
      </c>
      <c r="O32" s="438"/>
      <c r="P32" s="436" t="s">
        <v>331</v>
      </c>
    </row>
    <row r="33" spans="1:16" ht="20.25" customHeight="1">
      <c r="A33" s="429"/>
      <c r="B33" s="429"/>
      <c r="C33" s="429"/>
      <c r="D33" s="429"/>
      <c r="E33" s="429"/>
      <c r="F33" s="429"/>
      <c r="G33" s="429"/>
      <c r="H33" s="429"/>
      <c r="J33" s="436"/>
      <c r="K33" s="438"/>
      <c r="L33" s="436" t="s">
        <v>329</v>
      </c>
      <c r="M33" s="438"/>
      <c r="N33" s="436" t="s">
        <v>330</v>
      </c>
      <c r="O33" s="438"/>
      <c r="P33" s="436" t="s">
        <v>331</v>
      </c>
    </row>
    <row r="34" spans="1:16" ht="20.25" customHeight="1">
      <c r="A34" s="429"/>
      <c r="B34" s="429"/>
      <c r="C34" s="429"/>
      <c r="D34" s="429"/>
      <c r="E34" s="429"/>
      <c r="F34" s="429"/>
      <c r="G34" s="429"/>
      <c r="H34" s="429"/>
      <c r="J34" s="436"/>
      <c r="K34" s="438"/>
      <c r="L34" s="436" t="s">
        <v>329</v>
      </c>
      <c r="M34" s="438"/>
      <c r="N34" s="436" t="s">
        <v>330</v>
      </c>
      <c r="O34" s="438"/>
      <c r="P34" s="436" t="s">
        <v>331</v>
      </c>
    </row>
    <row r="35" spans="1:16" ht="20.25" customHeight="1">
      <c r="A35" s="429"/>
      <c r="B35" s="429"/>
      <c r="C35" s="429"/>
      <c r="D35" s="429"/>
      <c r="E35" s="429" t="s">
        <v>336</v>
      </c>
      <c r="F35" s="429"/>
      <c r="G35" s="429"/>
      <c r="H35" s="429"/>
      <c r="J35" s="436"/>
      <c r="K35" s="440"/>
      <c r="L35" s="441"/>
      <c r="M35" s="440"/>
      <c r="N35" s="441"/>
      <c r="O35" s="440"/>
      <c r="P35" s="436"/>
    </row>
    <row r="36" spans="1:8" ht="13.5">
      <c r="A36" s="429"/>
      <c r="B36" s="429"/>
      <c r="C36" s="429"/>
      <c r="D36" s="429"/>
      <c r="E36" s="429"/>
      <c r="F36" s="429"/>
      <c r="G36" s="429"/>
      <c r="H36" s="429"/>
    </row>
    <row r="37" spans="1:8" ht="13.5">
      <c r="A37" s="429"/>
      <c r="B37" s="429"/>
      <c r="C37" s="429"/>
      <c r="D37" s="429" t="s">
        <v>337</v>
      </c>
      <c r="E37" s="429" t="s">
        <v>337</v>
      </c>
      <c r="F37" s="429" t="s">
        <v>338</v>
      </c>
      <c r="G37" s="429"/>
      <c r="H37" s="429"/>
    </row>
    <row r="38" spans="1:10" ht="36" customHeight="1">
      <c r="A38" s="429"/>
      <c r="B38" s="429"/>
      <c r="C38" s="429"/>
      <c r="D38" s="429"/>
      <c r="E38" s="429"/>
      <c r="F38" s="429"/>
      <c r="G38" s="429"/>
      <c r="H38" s="429"/>
      <c r="J38" s="439"/>
    </row>
  </sheetData>
  <sheetProtection/>
  <mergeCells count="2">
    <mergeCell ref="A5:H5"/>
    <mergeCell ref="A13:H1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2"/>
  <sheetViews>
    <sheetView zoomScalePageLayoutView="0" workbookViewId="0" topLeftCell="A1">
      <selection activeCell="A2" sqref="A2"/>
    </sheetView>
  </sheetViews>
  <sheetFormatPr defaultColWidth="9.00390625" defaultRowHeight="13.5"/>
  <sheetData>
    <row r="1" spans="1:17" ht="13.5">
      <c r="A1" s="128" t="s">
        <v>95</v>
      </c>
      <c r="B1" s="128" t="s">
        <v>44</v>
      </c>
      <c r="C1" s="128" t="s">
        <v>96</v>
      </c>
      <c r="D1" s="128" t="s">
        <v>10</v>
      </c>
      <c r="E1" s="128" t="s">
        <v>46</v>
      </c>
      <c r="F1" s="128" t="s">
        <v>97</v>
      </c>
      <c r="G1" s="128" t="s">
        <v>98</v>
      </c>
      <c r="H1" s="128" t="s">
        <v>100</v>
      </c>
      <c r="I1" s="128" t="s">
        <v>99</v>
      </c>
      <c r="J1" s="128"/>
      <c r="K1" s="128"/>
      <c r="L1" s="128"/>
      <c r="M1" s="128"/>
      <c r="N1" s="128"/>
      <c r="O1" s="128"/>
      <c r="P1" s="128"/>
      <c r="Q1" s="128"/>
    </row>
    <row r="2" spans="1:9" ht="13.5">
      <c r="A2">
        <f>'入力画面'!D3</f>
        <v>0</v>
      </c>
      <c r="B2">
        <f>'入力画面'!D4</f>
        <v>0</v>
      </c>
      <c r="C2" s="129">
        <f>'入力画面'!D5</f>
        <v>0</v>
      </c>
      <c r="D2" s="129">
        <f>'入力画面'!N5</f>
        <v>0</v>
      </c>
      <c r="E2">
        <f>'入力画面'!D6</f>
        <v>0</v>
      </c>
      <c r="F2">
        <f>'入力画面'!N6</f>
        <v>0</v>
      </c>
      <c r="G2">
        <f>'入力画面'!D7</f>
        <v>0</v>
      </c>
      <c r="H2" s="129">
        <f>'入力画面'!D10</f>
        <v>0</v>
      </c>
      <c r="I2" s="129">
        <f>'入力画面'!D11</f>
        <v>0</v>
      </c>
    </row>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岡山大学附属病院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岡山大学附属病院</dc:creator>
  <cp:keywords/>
  <dc:description/>
  <cp:lastModifiedBy>Windows User</cp:lastModifiedBy>
  <cp:lastPrinted>2018-03-15T07:11:17Z</cp:lastPrinted>
  <dcterms:created xsi:type="dcterms:W3CDTF">2006-03-31T08:58:49Z</dcterms:created>
  <dcterms:modified xsi:type="dcterms:W3CDTF">2018-03-23T08:18:13Z</dcterms:modified>
  <cp:category/>
  <cp:version/>
  <cp:contentType/>
  <cp:contentStatus/>
</cp:coreProperties>
</file>